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'Sheet1'!$A$10:$E$44</definedName>
  </definedNames>
  <calcPr fullCalcOnLoad="1"/>
</workbook>
</file>

<file path=xl/sharedStrings.xml><?xml version="1.0" encoding="utf-8"?>
<sst xmlns="http://schemas.openxmlformats.org/spreadsheetml/2006/main" count="289" uniqueCount="102">
  <si>
    <t>Specializarea: ECONOMIA COMERȚULUI, TURISMULUI ȘI SERVICIILOR</t>
  </si>
  <si>
    <t>Anul: 2</t>
  </si>
  <si>
    <t>Disciplina: PRACTICĂ DE SPECIALITATE</t>
  </si>
  <si>
    <t>Profesor: STANCIU PAVEL</t>
  </si>
  <si>
    <t>Semestrul II</t>
  </si>
  <si>
    <t xml:space="preserve">Data examinarii: </t>
  </si>
  <si>
    <t>Legenda: S - Scutit, A - Admis, R - Respins, AB - Absent</t>
  </si>
  <si>
    <t xml:space="preserve">k1 = </t>
  </si>
  <si>
    <t xml:space="preserve">k2 = </t>
  </si>
  <si>
    <t>NUME</t>
  </si>
  <si>
    <t>MATRICOL</t>
  </si>
  <si>
    <t>EXAMEN_COLOCVIU</t>
  </si>
  <si>
    <t>ACTIVITATEA_PE_PARCURS</t>
  </si>
  <si>
    <t>FINALA</t>
  </si>
  <si>
    <t>PK_ASOCIERE</t>
  </si>
  <si>
    <t>PK_NOTA</t>
  </si>
  <si>
    <t>PK_DISCIPLINA</t>
  </si>
  <si>
    <t>PK_LINK_STUDENT</t>
  </si>
  <si>
    <t>SEMESTRU</t>
  </si>
  <si>
    <t>DISCIPLINA</t>
  </si>
  <si>
    <t>PROFESOR</t>
  </si>
  <si>
    <t>SPECIALIZARE</t>
  </si>
  <si>
    <t>AN_STUDIU</t>
  </si>
  <si>
    <t>DATA_EXAMINARII</t>
  </si>
  <si>
    <t>COEF_K1</t>
  </si>
  <si>
    <t>COEF_K2</t>
  </si>
  <si>
    <t>APETROAIE M.C. IOANA</t>
  </si>
  <si>
    <t>VF51035</t>
  </si>
  <si>
    <t>PRACTICĂ DE SPECIALITATE</t>
  </si>
  <si>
    <t>STANCIU PAVEL</t>
  </si>
  <si>
    <t>ECONOMIA COMERȚULUI, TURISMULUI ȘI SERVICIILOR</t>
  </si>
  <si>
    <t>BABOI I. MIHAIELA-IONELA</t>
  </si>
  <si>
    <t>VF51038</t>
  </si>
  <si>
    <t>BEILIC I. ADRIAN-LORIN</t>
  </si>
  <si>
    <t>VF51042</t>
  </si>
  <si>
    <t>BÎZGAN N. VASILE</t>
  </si>
  <si>
    <t>VF51044</t>
  </si>
  <si>
    <t>BOCĂNEŢ J. ADRIAN-IONUŢ</t>
  </si>
  <si>
    <t>VF51045</t>
  </si>
  <si>
    <t>CALDARAŞ  G. SABINA</t>
  </si>
  <si>
    <t>VF51048</t>
  </si>
  <si>
    <t>CASANDRA J. MARIA-MAGDALENA (FĂRTĂIŞ)</t>
  </si>
  <si>
    <t>VF51049</t>
  </si>
  <si>
    <t>CIOBAN C.I. ANDREEA-GABRIELA</t>
  </si>
  <si>
    <t>VF51050</t>
  </si>
  <si>
    <t>CRĂCIUN V. ELENA - ALEXANDRA</t>
  </si>
  <si>
    <t>VF51053</t>
  </si>
  <si>
    <t>CUCOŞ A.  ALEXANDRA-DANIELA</t>
  </si>
  <si>
    <t>VF51054</t>
  </si>
  <si>
    <t>DONISAN V. GHEORGHE</t>
  </si>
  <si>
    <t>VF51055</t>
  </si>
  <si>
    <t>FALAT A. VALENTIN-MIHAIL</t>
  </si>
  <si>
    <t>VF51057</t>
  </si>
  <si>
    <t>GRĂMADĂ I. DUMITRINA-GABRIELA</t>
  </si>
  <si>
    <t>VF51060</t>
  </si>
  <si>
    <t>GRECULEAC R. CAMELIA</t>
  </si>
  <si>
    <t>VF51061</t>
  </si>
  <si>
    <t>HAPENCIUC V. CAMELIA-LIGIA</t>
  </si>
  <si>
    <t>VF51062</t>
  </si>
  <si>
    <t>LONGHER I. VERONICA (BALAC)</t>
  </si>
  <si>
    <t>VF51066</t>
  </si>
  <si>
    <t>MACOVEI  N.M. ALEXANDRU</t>
  </si>
  <si>
    <t>VF51067</t>
  </si>
  <si>
    <t>MACOVEI I. RĂZVAN-CRISTIAN</t>
  </si>
  <si>
    <t>VF51068</t>
  </si>
  <si>
    <t>MAFTEI N. CONSTANTIN</t>
  </si>
  <si>
    <t>VF51069</t>
  </si>
  <si>
    <t>MIROŞ M. MARIUS - CONSTANTIN</t>
  </si>
  <si>
    <t>VF51070</t>
  </si>
  <si>
    <t>MOISA I. DANIEL</t>
  </si>
  <si>
    <t>VF51071</t>
  </si>
  <si>
    <t>MOSCALIUC C. CONSTANTIN -  MARIUS</t>
  </si>
  <si>
    <t>VF51072</t>
  </si>
  <si>
    <t>NISTOR R.D.  DANIELA - LAURA</t>
  </si>
  <si>
    <t>VF51075</t>
  </si>
  <si>
    <t>OLARIU E. MIHAELA-CLAUDIA</t>
  </si>
  <si>
    <t>VF51076</t>
  </si>
  <si>
    <t>PASCARIU N. ALEXANDRA</t>
  </si>
  <si>
    <t>VF51022</t>
  </si>
  <si>
    <t>PRELIPCEAN G. GHEORGHIŢĂ-MARIUS</t>
  </si>
  <si>
    <t>VF51077</t>
  </si>
  <si>
    <t>RADEŞ V REMUS</t>
  </si>
  <si>
    <t>VF51078</t>
  </si>
  <si>
    <t>SANDU Ş DANIELA-MIHAELA (NEAMŢU)</t>
  </si>
  <si>
    <t>VF51079</t>
  </si>
  <si>
    <t>SÎRGHIE V. DARIUS-COSMIN</t>
  </si>
  <si>
    <t>VF51082</t>
  </si>
  <si>
    <t>ŞTEFELIGĂ V. LIGIA</t>
  </si>
  <si>
    <t>VF51084</t>
  </si>
  <si>
    <t>TĂRĂBOANŢĂ D. NICULINA</t>
  </si>
  <si>
    <t>VF51085</t>
  </si>
  <si>
    <t>URSACHI N. LILIANA</t>
  </si>
  <si>
    <t>VF51088</t>
  </si>
  <si>
    <t>ZOFOTĂ A.V. LISANDRA</t>
  </si>
  <si>
    <t>VF51091</t>
  </si>
  <si>
    <t>ZUZ C. BERNADETA-SIMONA</t>
  </si>
  <si>
    <t>VF51092</t>
  </si>
  <si>
    <t>9</t>
  </si>
  <si>
    <t>10</t>
  </si>
  <si>
    <t>AB</t>
  </si>
  <si>
    <t>8</t>
  </si>
  <si>
    <t>EXMATRICULATI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</si>
</sst>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36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34">
      <selection activeCell="A48" sqref="A48"/>
    </sheetView>
  </sheetViews>
  <sheetFormatPr defaultColWidth="9.140625" defaultRowHeight="15"/>
  <cols>
    <col min="1" max="1" width="45.140625" style="0" customWidth="1"/>
    <col min="2" max="3" width="14.7109375" style="0" customWidth="1"/>
    <col min="4" max="4" width="17.140625" style="0" customWidth="1"/>
    <col min="5" max="5" width="14.7109375" style="0" customWidth="1"/>
    <col min="6" max="17" width="14.7109375" style="0" hidden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spans="1:2" ht="15">
      <c r="A6" t="s">
        <v>5</v>
      </c>
      <c r="B6" s="1">
        <v>41735</v>
      </c>
    </row>
    <row r="7" spans="1:4" ht="15">
      <c r="A7" t="s">
        <v>6</v>
      </c>
      <c r="C7" t="s">
        <v>7</v>
      </c>
      <c r="D7">
        <v>0.5</v>
      </c>
    </row>
    <row r="8" spans="3:4" ht="15">
      <c r="C8" t="s">
        <v>8</v>
      </c>
      <c r="D8">
        <v>0.5</v>
      </c>
    </row>
    <row r="10" spans="1:17" ht="15">
      <c r="A10" s="9" t="s">
        <v>9</v>
      </c>
      <c r="B10" s="5" t="s">
        <v>10</v>
      </c>
      <c r="C10" s="5" t="s">
        <v>11</v>
      </c>
      <c r="D10" s="5" t="s">
        <v>12</v>
      </c>
      <c r="E10" s="5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</row>
    <row r="11" spans="1:17" ht="15">
      <c r="A11" s="8" t="s">
        <v>26</v>
      </c>
      <c r="B11" s="7" t="s">
        <v>27</v>
      </c>
      <c r="C11" s="7" t="s">
        <v>98</v>
      </c>
      <c r="D11" s="7" t="s">
        <v>98</v>
      </c>
      <c r="E11" s="7">
        <f>IF(OR(C11="AB",C11="A",C11="R",C11="S",C11="",D11="AB",D11="A",D11="R",D11="S",D11=""),0,IF(OR(INT(C11)&lt;5,INT(D11)&lt;5),0,INT(C11*D7+D8*D11+0.5)))</f>
        <v>10</v>
      </c>
      <c r="F11" s="2">
        <v>28228</v>
      </c>
      <c r="G11" s="2">
        <v>2098473</v>
      </c>
      <c r="H11" s="2">
        <v>15274</v>
      </c>
      <c r="I11" s="2">
        <v>140462</v>
      </c>
      <c r="J11" s="2" t="s">
        <v>4</v>
      </c>
      <c r="K11" s="2" t="s">
        <v>28</v>
      </c>
      <c r="L11" s="2" t="s">
        <v>29</v>
      </c>
      <c r="M11" s="2" t="s">
        <v>30</v>
      </c>
      <c r="N11" s="2">
        <v>2</v>
      </c>
      <c r="O11" s="2">
        <v>41735</v>
      </c>
      <c r="P11" s="2">
        <v>0.5</v>
      </c>
      <c r="Q11" s="2">
        <v>0.5</v>
      </c>
    </row>
    <row r="12" spans="1:17" ht="15">
      <c r="A12" s="8" t="s">
        <v>31</v>
      </c>
      <c r="B12" s="7" t="s">
        <v>32</v>
      </c>
      <c r="C12" s="7" t="s">
        <v>99</v>
      </c>
      <c r="D12" s="7"/>
      <c r="E12" s="7">
        <f>IF(OR(C12="AB",C12="A",C12="R",C12="S",C12="",D12="AB",D12="A",D12="R",D12="S",D12=""),0,IF(OR(INT(C12)&lt;5,INT(D12)&lt;5),0,INT(C12*D7+D8*D12+0.5)))</f>
        <v>0</v>
      </c>
      <c r="F12" s="2">
        <v>28228</v>
      </c>
      <c r="G12" s="2">
        <v>2047406</v>
      </c>
      <c r="H12" s="2">
        <v>15274</v>
      </c>
      <c r="I12" s="2">
        <v>140463</v>
      </c>
      <c r="J12" s="2" t="s">
        <v>4</v>
      </c>
      <c r="K12" s="2" t="s">
        <v>28</v>
      </c>
      <c r="L12" s="2" t="s">
        <v>29</v>
      </c>
      <c r="M12" s="2" t="s">
        <v>30</v>
      </c>
      <c r="N12" s="2">
        <v>2</v>
      </c>
      <c r="O12" s="2">
        <v>41735</v>
      </c>
      <c r="P12" s="2">
        <v>0.5</v>
      </c>
      <c r="Q12" s="2">
        <v>0.5</v>
      </c>
    </row>
    <row r="13" spans="1:17" ht="15">
      <c r="A13" s="8" t="s">
        <v>33</v>
      </c>
      <c r="B13" s="7" t="s">
        <v>34</v>
      </c>
      <c r="C13" s="7" t="s">
        <v>97</v>
      </c>
      <c r="D13" s="7" t="s">
        <v>98</v>
      </c>
      <c r="E13" s="7">
        <f>IF(OR(C13="AB",C13="A",C13="R",C13="S",C13="",D13="AB",D13="A",D13="R",D13="S",D13=""),0,IF(OR(INT(C13)&lt;5,INT(D13)&lt;5),0,INT(C13*D7+D8*D13+0.5)))</f>
        <v>10</v>
      </c>
      <c r="F13" s="2">
        <v>28228</v>
      </c>
      <c r="G13" s="2">
        <v>2098576</v>
      </c>
      <c r="H13" s="2">
        <v>15274</v>
      </c>
      <c r="I13" s="2">
        <v>140464</v>
      </c>
      <c r="J13" s="2" t="s">
        <v>4</v>
      </c>
      <c r="K13" s="2" t="s">
        <v>28</v>
      </c>
      <c r="L13" s="2" t="s">
        <v>29</v>
      </c>
      <c r="M13" s="2" t="s">
        <v>30</v>
      </c>
      <c r="N13" s="2">
        <v>2</v>
      </c>
      <c r="O13" s="2">
        <v>41735</v>
      </c>
      <c r="P13" s="2">
        <v>0.5</v>
      </c>
      <c r="Q13" s="2">
        <v>0.5</v>
      </c>
    </row>
    <row r="14" spans="1:17" ht="15">
      <c r="A14" s="8" t="s">
        <v>35</v>
      </c>
      <c r="B14" s="7" t="s">
        <v>36</v>
      </c>
      <c r="C14" s="7" t="s">
        <v>100</v>
      </c>
      <c r="D14" s="7" t="s">
        <v>100</v>
      </c>
      <c r="E14" s="7">
        <f>IF(OR(C14="AB",C14="A",C14="R",C14="S",C14="",D14="AB",D14="A",D14="R",D14="S",D14=""),0,IF(OR(INT(C14)&lt;5,INT(D14)&lt;5),0,INT(C14*D7+D8*D14+0.5)))</f>
        <v>8</v>
      </c>
      <c r="F14" s="2">
        <v>28228</v>
      </c>
      <c r="G14" s="2">
        <v>2036259</v>
      </c>
      <c r="H14" s="2">
        <v>15274</v>
      </c>
      <c r="I14" s="2">
        <v>140465</v>
      </c>
      <c r="J14" s="2" t="s">
        <v>4</v>
      </c>
      <c r="K14" s="2" t="s">
        <v>28</v>
      </c>
      <c r="L14" s="2" t="s">
        <v>29</v>
      </c>
      <c r="M14" s="2" t="s">
        <v>30</v>
      </c>
      <c r="N14" s="2">
        <v>2</v>
      </c>
      <c r="O14" s="2">
        <v>41735</v>
      </c>
      <c r="P14" s="2">
        <v>0.5</v>
      </c>
      <c r="Q14" s="2">
        <v>0.5</v>
      </c>
    </row>
    <row r="15" spans="1:17" ht="15">
      <c r="A15" s="8" t="s">
        <v>37</v>
      </c>
      <c r="B15" s="7" t="s">
        <v>38</v>
      </c>
      <c r="C15" s="7" t="s">
        <v>100</v>
      </c>
      <c r="D15" s="7" t="s">
        <v>100</v>
      </c>
      <c r="E15" s="7">
        <f>IF(OR(C15="AB",C15="A",C15="R",C15="S",C15="",D15="AB",D15="A",D15="R",D15="S",D15=""),0,IF(OR(INT(C15)&lt;5,INT(D15)&lt;5),0,INT(C15*D7+D8*D15+0.5)))</f>
        <v>8</v>
      </c>
      <c r="F15" s="2">
        <v>28228</v>
      </c>
      <c r="G15" s="2">
        <v>2098426</v>
      </c>
      <c r="H15" s="2">
        <v>15274</v>
      </c>
      <c r="I15" s="2">
        <v>140466</v>
      </c>
      <c r="J15" s="2" t="s">
        <v>4</v>
      </c>
      <c r="K15" s="2" t="s">
        <v>28</v>
      </c>
      <c r="L15" s="2" t="s">
        <v>29</v>
      </c>
      <c r="M15" s="2" t="s">
        <v>30</v>
      </c>
      <c r="N15" s="2">
        <v>2</v>
      </c>
      <c r="O15" s="2">
        <v>41735</v>
      </c>
      <c r="P15" s="2">
        <v>0.5</v>
      </c>
      <c r="Q15" s="2">
        <v>0.5</v>
      </c>
    </row>
    <row r="16" spans="1:17" ht="15">
      <c r="A16" s="8" t="s">
        <v>39</v>
      </c>
      <c r="B16" s="7" t="s">
        <v>40</v>
      </c>
      <c r="C16" s="7" t="s">
        <v>98</v>
      </c>
      <c r="D16" s="7" t="s">
        <v>97</v>
      </c>
      <c r="E16" s="7">
        <f>IF(OR(C16="AB",C16="A",C16="R",C16="S",C16="",D16="AB",D16="A",D16="R",D16="S",D16=""),0,IF(OR(INT(C16)&lt;5,INT(D16)&lt;5),0,INT(C16*D7+D8*D16+0.5)))</f>
        <v>10</v>
      </c>
      <c r="F16" s="2">
        <v>28228</v>
      </c>
      <c r="G16" s="2">
        <v>2093707</v>
      </c>
      <c r="H16" s="2">
        <v>15274</v>
      </c>
      <c r="I16" s="2">
        <v>140467</v>
      </c>
      <c r="J16" s="2" t="s">
        <v>4</v>
      </c>
      <c r="K16" s="2" t="s">
        <v>28</v>
      </c>
      <c r="L16" s="2" t="s">
        <v>29</v>
      </c>
      <c r="M16" s="2" t="s">
        <v>30</v>
      </c>
      <c r="N16" s="2">
        <v>2</v>
      </c>
      <c r="O16" s="2">
        <v>41735</v>
      </c>
      <c r="P16" s="2">
        <v>0.5</v>
      </c>
      <c r="Q16" s="2">
        <v>0.5</v>
      </c>
    </row>
    <row r="17" spans="1:17" ht="15">
      <c r="A17" s="8" t="s">
        <v>41</v>
      </c>
      <c r="B17" s="7" t="s">
        <v>42</v>
      </c>
      <c r="C17" s="7" t="s">
        <v>98</v>
      </c>
      <c r="D17" s="7" t="s">
        <v>97</v>
      </c>
      <c r="E17" s="7">
        <f>IF(OR(C17="AB",C17="A",C17="R",C17="S",C17="",D17="AB",D17="A",D17="R",D17="S",D17=""),0,IF(OR(INT(C17)&lt;5,INT(D17)&lt;5),0,INT(C17*D7+D8*D17+0.5)))</f>
        <v>10</v>
      </c>
      <c r="F17" s="2">
        <v>28228</v>
      </c>
      <c r="G17" s="2">
        <v>2093835</v>
      </c>
      <c r="H17" s="2">
        <v>15274</v>
      </c>
      <c r="I17" s="2">
        <v>140468</v>
      </c>
      <c r="J17" s="2" t="s">
        <v>4</v>
      </c>
      <c r="K17" s="2" t="s">
        <v>28</v>
      </c>
      <c r="L17" s="2" t="s">
        <v>29</v>
      </c>
      <c r="M17" s="2" t="s">
        <v>30</v>
      </c>
      <c r="N17" s="2">
        <v>2</v>
      </c>
      <c r="O17" s="2">
        <v>41735</v>
      </c>
      <c r="P17" s="2">
        <v>0.5</v>
      </c>
      <c r="Q17" s="2">
        <v>0.5</v>
      </c>
    </row>
    <row r="18" spans="1:17" ht="15">
      <c r="A18" s="8" t="s">
        <v>43</v>
      </c>
      <c r="B18" s="7" t="s">
        <v>44</v>
      </c>
      <c r="C18" s="7" t="s">
        <v>98</v>
      </c>
      <c r="D18" s="7" t="s">
        <v>98</v>
      </c>
      <c r="E18" s="7">
        <f>IF(OR(C18="AB",C18="A",C18="R",C18="S",C18="",D18="AB",D18="A",D18="R",D18="S",D18=""),0,IF(OR(INT(C18)&lt;5,INT(D18)&lt;5),0,INT(C18*D7+D8*D18+0.5)))</f>
        <v>10</v>
      </c>
      <c r="F18" s="2">
        <v>28228</v>
      </c>
      <c r="G18" s="2">
        <v>2098322</v>
      </c>
      <c r="H18" s="2">
        <v>15274</v>
      </c>
      <c r="I18" s="2">
        <v>140469</v>
      </c>
      <c r="J18" s="2" t="s">
        <v>4</v>
      </c>
      <c r="K18" s="2" t="s">
        <v>28</v>
      </c>
      <c r="L18" s="2" t="s">
        <v>29</v>
      </c>
      <c r="M18" s="2" t="s">
        <v>30</v>
      </c>
      <c r="N18" s="2">
        <v>2</v>
      </c>
      <c r="O18" s="2">
        <v>41735</v>
      </c>
      <c r="P18" s="2">
        <v>0.5</v>
      </c>
      <c r="Q18" s="2">
        <v>0.5</v>
      </c>
    </row>
    <row r="19" spans="1:17" ht="15">
      <c r="A19" s="8" t="s">
        <v>45</v>
      </c>
      <c r="B19" s="7" t="s">
        <v>46</v>
      </c>
      <c r="C19" s="7" t="s">
        <v>98</v>
      </c>
      <c r="D19" s="7" t="s">
        <v>97</v>
      </c>
      <c r="E19" s="7">
        <f>IF(OR(C19="AB",C19="A",C19="R",C19="S",C19="",D19="AB",D19="A",D19="R",D19="S",D19=""),0,IF(OR(INT(C19)&lt;5,INT(D19)&lt;5),0,INT(C19*D7+D8*D19+0.5)))</f>
        <v>10</v>
      </c>
      <c r="F19" s="2">
        <v>28228</v>
      </c>
      <c r="G19" s="2">
        <v>2098550</v>
      </c>
      <c r="H19" s="2">
        <v>15274</v>
      </c>
      <c r="I19" s="2">
        <v>140471</v>
      </c>
      <c r="J19" s="2" t="s">
        <v>4</v>
      </c>
      <c r="K19" s="2" t="s">
        <v>28</v>
      </c>
      <c r="L19" s="2" t="s">
        <v>29</v>
      </c>
      <c r="M19" s="2" t="s">
        <v>30</v>
      </c>
      <c r="N19" s="2">
        <v>2</v>
      </c>
      <c r="O19" s="2">
        <v>41735</v>
      </c>
      <c r="P19" s="2">
        <v>0.5</v>
      </c>
      <c r="Q19" s="2">
        <v>0.5</v>
      </c>
    </row>
    <row r="20" spans="1:17" ht="15">
      <c r="A20" s="8" t="s">
        <v>47</v>
      </c>
      <c r="B20" s="7" t="s">
        <v>48</v>
      </c>
      <c r="C20" s="7" t="s">
        <v>97</v>
      </c>
      <c r="D20" s="7" t="s">
        <v>97</v>
      </c>
      <c r="E20" s="7">
        <f>IF(OR(C20="AB",C20="A",C20="R",C20="S",C20="",D20="AB",D20="A",D20="R",D20="S",D20=""),0,IF(OR(INT(C20)&lt;5,INT(D20)&lt;5),0,INT(C20*D7+D8*D20+0.5)))</f>
        <v>9</v>
      </c>
      <c r="F20" s="2">
        <v>28228</v>
      </c>
      <c r="G20" s="2">
        <v>2046297</v>
      </c>
      <c r="H20" s="2">
        <v>15274</v>
      </c>
      <c r="I20" s="2">
        <v>140472</v>
      </c>
      <c r="J20" s="2" t="s">
        <v>4</v>
      </c>
      <c r="K20" s="2" t="s">
        <v>28</v>
      </c>
      <c r="L20" s="2" t="s">
        <v>29</v>
      </c>
      <c r="M20" s="2" t="s">
        <v>30</v>
      </c>
      <c r="N20" s="2">
        <v>2</v>
      </c>
      <c r="O20" s="2">
        <v>41735</v>
      </c>
      <c r="P20" s="2">
        <v>0.5</v>
      </c>
      <c r="Q20" s="2">
        <v>0.5</v>
      </c>
    </row>
    <row r="21" spans="1:17" ht="15">
      <c r="A21" s="8" t="s">
        <v>49</v>
      </c>
      <c r="B21" s="7" t="s">
        <v>50</v>
      </c>
      <c r="C21" s="7" t="s">
        <v>97</v>
      </c>
      <c r="D21" s="7" t="s">
        <v>97</v>
      </c>
      <c r="E21" s="7">
        <f>IF(OR(C21="AB",C21="A",C21="R",C21="S",C21="",D21="AB",D21="A",D21="R",D21="S",D21=""),0,IF(OR(INT(C21)&lt;5,INT(D21)&lt;5),0,INT(C21*D7+D8*D21+0.5)))</f>
        <v>9</v>
      </c>
      <c r="F21" s="2">
        <v>28228</v>
      </c>
      <c r="G21" s="2">
        <v>2093886</v>
      </c>
      <c r="H21" s="2">
        <v>15274</v>
      </c>
      <c r="I21" s="2">
        <v>140473</v>
      </c>
      <c r="J21" s="2" t="s">
        <v>4</v>
      </c>
      <c r="K21" s="2" t="s">
        <v>28</v>
      </c>
      <c r="L21" s="2" t="s">
        <v>29</v>
      </c>
      <c r="M21" s="2" t="s">
        <v>30</v>
      </c>
      <c r="N21" s="2">
        <v>2</v>
      </c>
      <c r="O21" s="2">
        <v>41735</v>
      </c>
      <c r="P21" s="2">
        <v>0.5</v>
      </c>
      <c r="Q21" s="2">
        <v>0.5</v>
      </c>
    </row>
    <row r="22" spans="1:17" ht="15">
      <c r="A22" s="8" t="s">
        <v>51</v>
      </c>
      <c r="B22" s="7" t="s">
        <v>52</v>
      </c>
      <c r="C22" s="7" t="s">
        <v>97</v>
      </c>
      <c r="D22" s="7" t="s">
        <v>100</v>
      </c>
      <c r="E22" s="7">
        <f>IF(OR(C22="AB",C22="A",C22="R",C22="S",C22="",D22="AB",D22="A",D22="R",D22="S",D22=""),0,IF(OR(INT(C22)&lt;5,INT(D22)&lt;5),0,INT(C22*D7+D8*D22+0.5)))</f>
        <v>9</v>
      </c>
      <c r="F22" s="2">
        <v>28228</v>
      </c>
      <c r="G22" s="2">
        <v>2049792</v>
      </c>
      <c r="H22" s="2">
        <v>15274</v>
      </c>
      <c r="I22" s="2">
        <v>140474</v>
      </c>
      <c r="J22" s="2" t="s">
        <v>4</v>
      </c>
      <c r="K22" s="2" t="s">
        <v>28</v>
      </c>
      <c r="L22" s="2" t="s">
        <v>29</v>
      </c>
      <c r="M22" s="2" t="s">
        <v>30</v>
      </c>
      <c r="N22" s="2">
        <v>2</v>
      </c>
      <c r="O22" s="2">
        <v>41735</v>
      </c>
      <c r="P22" s="2">
        <v>0.5</v>
      </c>
      <c r="Q22" s="2">
        <v>0.5</v>
      </c>
    </row>
    <row r="23" spans="1:17" ht="15">
      <c r="A23" s="8" t="s">
        <v>53</v>
      </c>
      <c r="B23" s="7" t="s">
        <v>54</v>
      </c>
      <c r="C23" s="7" t="s">
        <v>98</v>
      </c>
      <c r="D23" s="7" t="s">
        <v>97</v>
      </c>
      <c r="E23" s="7">
        <f>IF(OR(C23="AB",C23="A",C23="R",C23="S",C23="",D23="AB",D23="A",D23="R",D23="S",D23=""),0,IF(OR(INT(C23)&lt;5,INT(D23)&lt;5),0,INT(C23*D7+D8*D23+0.5)))</f>
        <v>10</v>
      </c>
      <c r="F23" s="2">
        <v>28228</v>
      </c>
      <c r="G23" s="2">
        <v>2093937</v>
      </c>
      <c r="H23" s="2">
        <v>15274</v>
      </c>
      <c r="I23" s="2">
        <v>140475</v>
      </c>
      <c r="J23" s="2" t="s">
        <v>4</v>
      </c>
      <c r="K23" s="2" t="s">
        <v>28</v>
      </c>
      <c r="L23" s="2" t="s">
        <v>29</v>
      </c>
      <c r="M23" s="2" t="s">
        <v>30</v>
      </c>
      <c r="N23" s="2">
        <v>2</v>
      </c>
      <c r="O23" s="2">
        <v>41735</v>
      </c>
      <c r="P23" s="2">
        <v>0.5</v>
      </c>
      <c r="Q23" s="2">
        <v>0.5</v>
      </c>
    </row>
    <row r="24" spans="1:17" ht="15">
      <c r="A24" s="8" t="s">
        <v>55</v>
      </c>
      <c r="B24" s="7" t="s">
        <v>56</v>
      </c>
      <c r="C24" s="7" t="s">
        <v>97</v>
      </c>
      <c r="D24" s="7" t="s">
        <v>97</v>
      </c>
      <c r="E24" s="7">
        <f>IF(OR(C24="AB",C24="A",C24="R",C24="S",C24="",D24="AB",D24="A",D24="R",D24="S",D24=""),0,IF(OR(INT(C24)&lt;5,INT(D24)&lt;5),0,INT(C24*D7+D8*D24+0.5)))</f>
        <v>9</v>
      </c>
      <c r="F24" s="2">
        <v>28228</v>
      </c>
      <c r="G24" s="2">
        <v>2098400</v>
      </c>
      <c r="H24" s="2">
        <v>15274</v>
      </c>
      <c r="I24" s="2">
        <v>140476</v>
      </c>
      <c r="J24" s="2" t="s">
        <v>4</v>
      </c>
      <c r="K24" s="2" t="s">
        <v>28</v>
      </c>
      <c r="L24" s="2" t="s">
        <v>29</v>
      </c>
      <c r="M24" s="2" t="s">
        <v>30</v>
      </c>
      <c r="N24" s="2">
        <v>2</v>
      </c>
      <c r="O24" s="2">
        <v>41735</v>
      </c>
      <c r="P24" s="2">
        <v>0.5</v>
      </c>
      <c r="Q24" s="2">
        <v>0.5</v>
      </c>
    </row>
    <row r="25" spans="1:17" ht="15">
      <c r="A25" s="6" t="s">
        <v>57</v>
      </c>
      <c r="B25" s="6" t="s">
        <v>58</v>
      </c>
      <c r="C25" s="6" t="s">
        <v>99</v>
      </c>
      <c r="D25" s="7"/>
      <c r="E25" s="7">
        <f>IF(OR(C25="AB",C25="A",C25="R",C25="S",C25="",D25="AB",D25="A",D25="R",D25="S",D25=""),0,IF(OR(INT(C25)&lt;5,INT(D25)&lt;5),0,INT(C25*D7+D8*D25+0.5)))</f>
        <v>0</v>
      </c>
      <c r="F25" s="2">
        <v>28228</v>
      </c>
      <c r="G25" s="2">
        <v>2048116</v>
      </c>
      <c r="H25" s="2">
        <v>15274</v>
      </c>
      <c r="I25" s="2">
        <v>140477</v>
      </c>
      <c r="J25" s="2" t="s">
        <v>4</v>
      </c>
      <c r="K25" s="2" t="s">
        <v>28</v>
      </c>
      <c r="L25" s="2" t="s">
        <v>29</v>
      </c>
      <c r="M25" s="2" t="s">
        <v>30</v>
      </c>
      <c r="N25" s="2">
        <v>2</v>
      </c>
      <c r="O25" s="2">
        <v>41735</v>
      </c>
      <c r="P25" s="2">
        <v>0.5</v>
      </c>
      <c r="Q25" s="2">
        <v>0.5</v>
      </c>
    </row>
    <row r="26" spans="1:17" ht="15">
      <c r="A26" s="8" t="s">
        <v>59</v>
      </c>
      <c r="B26" s="7" t="s">
        <v>60</v>
      </c>
      <c r="C26" s="7" t="s">
        <v>97</v>
      </c>
      <c r="D26" s="7" t="s">
        <v>98</v>
      </c>
      <c r="E26" s="7">
        <f>IF(OR(C26="AB",C26="A",C26="R",C26="S",C26="",D26="AB",D26="A",D26="R",D26="S",D26=""),0,IF(OR(INT(C26)&lt;5,INT(D26)&lt;5),0,INT(C26*D7+D8*D26+0.5)))</f>
        <v>10</v>
      </c>
      <c r="F26" s="2">
        <v>28228</v>
      </c>
      <c r="G26" s="2">
        <v>2047931</v>
      </c>
      <c r="H26" s="2">
        <v>15274</v>
      </c>
      <c r="I26" s="2">
        <v>140478</v>
      </c>
      <c r="J26" s="2" t="s">
        <v>4</v>
      </c>
      <c r="K26" s="2" t="s">
        <v>28</v>
      </c>
      <c r="L26" s="2" t="s">
        <v>29</v>
      </c>
      <c r="M26" s="2" t="s">
        <v>30</v>
      </c>
      <c r="N26" s="2">
        <v>2</v>
      </c>
      <c r="O26" s="2">
        <v>41735</v>
      </c>
      <c r="P26" s="2">
        <v>0.5</v>
      </c>
      <c r="Q26" s="2">
        <v>0.5</v>
      </c>
    </row>
    <row r="27" spans="1:17" ht="15">
      <c r="A27" s="8" t="s">
        <v>61</v>
      </c>
      <c r="B27" s="7" t="s">
        <v>62</v>
      </c>
      <c r="C27" s="7" t="s">
        <v>98</v>
      </c>
      <c r="D27" s="7" t="s">
        <v>98</v>
      </c>
      <c r="E27" s="7">
        <f>IF(OR(C27="AB",C27="A",C27="R",C27="S",C27="",D27="AB",D27="A",D27="R",D27="S",D27=""),0,IF(OR(INT(C27)&lt;5,INT(D27)&lt;5),0,INT(C27*D7+D8*D27+0.5)))</f>
        <v>10</v>
      </c>
      <c r="F27" s="2">
        <v>28228</v>
      </c>
      <c r="G27" s="2">
        <v>2098374</v>
      </c>
      <c r="H27" s="2">
        <v>15274</v>
      </c>
      <c r="I27" s="2">
        <v>140479</v>
      </c>
      <c r="J27" s="2" t="s">
        <v>4</v>
      </c>
      <c r="K27" s="2" t="s">
        <v>28</v>
      </c>
      <c r="L27" s="2" t="s">
        <v>29</v>
      </c>
      <c r="M27" s="2" t="s">
        <v>30</v>
      </c>
      <c r="N27" s="2">
        <v>2</v>
      </c>
      <c r="O27" s="2">
        <v>41735</v>
      </c>
      <c r="P27" s="2">
        <v>0.5</v>
      </c>
      <c r="Q27" s="2">
        <v>0.5</v>
      </c>
    </row>
    <row r="28" spans="1:17" ht="15">
      <c r="A28" s="8" t="s">
        <v>63</v>
      </c>
      <c r="B28" s="7" t="s">
        <v>64</v>
      </c>
      <c r="C28" s="7" t="s">
        <v>97</v>
      </c>
      <c r="D28" s="7" t="s">
        <v>98</v>
      </c>
      <c r="E28" s="7">
        <f>IF(OR(C28="AB",C28="A",C28="R",C28="S",C28="",D28="AB",D28="A",D28="R",D28="S",D28=""),0,IF(OR(INT(C28)&lt;5,INT(D28)&lt;5),0,INT(C28*D7+D8*D28+0.5)))</f>
        <v>10</v>
      </c>
      <c r="F28" s="2">
        <v>28228</v>
      </c>
      <c r="G28" s="2">
        <v>2098601</v>
      </c>
      <c r="H28" s="2">
        <v>15274</v>
      </c>
      <c r="I28" s="2">
        <v>140480</v>
      </c>
      <c r="J28" s="2" t="s">
        <v>4</v>
      </c>
      <c r="K28" s="2" t="s">
        <v>28</v>
      </c>
      <c r="L28" s="2" t="s">
        <v>29</v>
      </c>
      <c r="M28" s="2" t="s">
        <v>30</v>
      </c>
      <c r="N28" s="2">
        <v>2</v>
      </c>
      <c r="O28" s="2">
        <v>41735</v>
      </c>
      <c r="P28" s="2">
        <v>0.5</v>
      </c>
      <c r="Q28" s="2">
        <v>0.5</v>
      </c>
    </row>
    <row r="29" spans="1:17" ht="15">
      <c r="A29" s="8" t="s">
        <v>65</v>
      </c>
      <c r="B29" s="7" t="s">
        <v>66</v>
      </c>
      <c r="C29" s="7" t="s">
        <v>98</v>
      </c>
      <c r="D29" s="7" t="s">
        <v>98</v>
      </c>
      <c r="E29" s="7">
        <f>IF(OR(C29="AB",C29="A",C29="R",C29="S",C29="",D29="AB",D29="A",D29="R",D29="S",D29=""),0,IF(OR(INT(C29)&lt;5,INT(D29)&lt;5),0,INT(C29*D7+D8*D29+0.5)))</f>
        <v>10</v>
      </c>
      <c r="F29" s="2">
        <v>28228</v>
      </c>
      <c r="G29" s="2">
        <v>2098524</v>
      </c>
      <c r="H29" s="2">
        <v>15274</v>
      </c>
      <c r="I29" s="2">
        <v>140481</v>
      </c>
      <c r="J29" s="2" t="s">
        <v>4</v>
      </c>
      <c r="K29" s="2" t="s">
        <v>28</v>
      </c>
      <c r="L29" s="2" t="s">
        <v>29</v>
      </c>
      <c r="M29" s="2" t="s">
        <v>30</v>
      </c>
      <c r="N29" s="2">
        <v>2</v>
      </c>
      <c r="O29" s="2">
        <v>41735</v>
      </c>
      <c r="P29" s="2">
        <v>0.5</v>
      </c>
      <c r="Q29" s="2">
        <v>0.5</v>
      </c>
    </row>
    <row r="30" spans="1:17" ht="15">
      <c r="A30" s="8" t="s">
        <v>67</v>
      </c>
      <c r="B30" s="7" t="s">
        <v>68</v>
      </c>
      <c r="C30" s="7" t="s">
        <v>99</v>
      </c>
      <c r="D30" s="7"/>
      <c r="E30" s="7">
        <f>IF(OR(C30="AB",C30="A",C30="R",C30="S",C30="",D30="AB",D30="A",D30="R",D30="S",D30=""),0,IF(OR(INT(C30)&lt;5,INT(D30)&lt;5),0,INT(C30*D7+D8*D30+0.5)))</f>
        <v>0</v>
      </c>
      <c r="F30" s="2">
        <v>28228</v>
      </c>
      <c r="G30" s="2">
        <v>2035333</v>
      </c>
      <c r="H30" s="2">
        <v>15274</v>
      </c>
      <c r="I30" s="2">
        <v>140482</v>
      </c>
      <c r="J30" s="2" t="s">
        <v>4</v>
      </c>
      <c r="K30" s="2" t="s">
        <v>28</v>
      </c>
      <c r="L30" s="2" t="s">
        <v>29</v>
      </c>
      <c r="M30" s="2" t="s">
        <v>30</v>
      </c>
      <c r="N30" s="2">
        <v>2</v>
      </c>
      <c r="O30" s="2">
        <v>41735</v>
      </c>
      <c r="P30" s="2">
        <v>0.5</v>
      </c>
      <c r="Q30" s="2">
        <v>0.5</v>
      </c>
    </row>
    <row r="31" spans="1:17" ht="15">
      <c r="A31" s="8" t="s">
        <v>69</v>
      </c>
      <c r="B31" s="8" t="s">
        <v>70</v>
      </c>
      <c r="C31" s="8" t="s">
        <v>97</v>
      </c>
      <c r="D31" s="8" t="s">
        <v>97</v>
      </c>
      <c r="E31" s="7">
        <f>IF(OR(C31="AB",C31="A",C31="R",C31="S",C31="",D31="AB",D31="A",D31="R",D31="S",D31=""),0,IF(OR(INT(C31)&lt;5,INT(D31)&lt;5),0,INT(C31*D7+D8*D31+0.5)))</f>
        <v>9</v>
      </c>
      <c r="F31" s="2">
        <v>28228</v>
      </c>
      <c r="G31" s="2">
        <v>2038622</v>
      </c>
      <c r="H31" s="2">
        <v>15274</v>
      </c>
      <c r="I31" s="2">
        <v>140483</v>
      </c>
      <c r="J31" s="2" t="s">
        <v>4</v>
      </c>
      <c r="K31" s="2" t="s">
        <v>28</v>
      </c>
      <c r="L31" s="2" t="s">
        <v>29</v>
      </c>
      <c r="M31" s="2" t="s">
        <v>30</v>
      </c>
      <c r="N31" s="2">
        <v>2</v>
      </c>
      <c r="O31" s="2">
        <v>41735</v>
      </c>
      <c r="P31" s="2">
        <v>0.5</v>
      </c>
      <c r="Q31" s="2">
        <v>0.5</v>
      </c>
    </row>
    <row r="32" spans="1:17" ht="15">
      <c r="A32" s="6" t="s">
        <v>71</v>
      </c>
      <c r="B32" s="6" t="s">
        <v>72</v>
      </c>
      <c r="C32" s="6" t="s">
        <v>99</v>
      </c>
      <c r="D32" s="7"/>
      <c r="E32" s="7">
        <f>IF(OR(C32="AB",C32="A",C32="R",C32="S",C32="",D32="AB",D32="A",D32="R",D32="S",D32=""),0,IF(OR(INT(C32)&lt;5,INT(D32)&lt;5),0,INT(C32*D7+D8*D32+0.5)))</f>
        <v>0</v>
      </c>
      <c r="F32" s="2">
        <v>28228</v>
      </c>
      <c r="G32" s="2">
        <v>2046882</v>
      </c>
      <c r="H32" s="2">
        <v>15274</v>
      </c>
      <c r="I32" s="2">
        <v>140484</v>
      </c>
      <c r="J32" s="2" t="s">
        <v>4</v>
      </c>
      <c r="K32" s="2" t="s">
        <v>28</v>
      </c>
      <c r="L32" s="2" t="s">
        <v>29</v>
      </c>
      <c r="M32" s="2" t="s">
        <v>30</v>
      </c>
      <c r="N32" s="2">
        <v>2</v>
      </c>
      <c r="O32" s="2">
        <v>41735</v>
      </c>
      <c r="P32" s="2">
        <v>0.5</v>
      </c>
      <c r="Q32" s="2">
        <v>0.5</v>
      </c>
    </row>
    <row r="33" spans="1:17" ht="15">
      <c r="A33" s="8" t="s">
        <v>73</v>
      </c>
      <c r="B33" s="7" t="s">
        <v>74</v>
      </c>
      <c r="C33" s="7" t="s">
        <v>97</v>
      </c>
      <c r="D33" s="7" t="s">
        <v>97</v>
      </c>
      <c r="E33" s="7">
        <f>IF(OR(C33="AB",C33="A",C33="R",C33="S",C33="",D33="AB",D33="A",D33="R",D33="S",D33=""),0,IF(OR(INT(C33)&lt;5,INT(D33)&lt;5),0,INT(C33*D7+D8*D33+0.5)))</f>
        <v>9</v>
      </c>
      <c r="F33" s="2">
        <v>28228</v>
      </c>
      <c r="G33" s="2">
        <v>2093912</v>
      </c>
      <c r="H33" s="2">
        <v>15274</v>
      </c>
      <c r="I33" s="2">
        <v>140485</v>
      </c>
      <c r="J33" s="2" t="s">
        <v>4</v>
      </c>
      <c r="K33" s="2" t="s">
        <v>28</v>
      </c>
      <c r="L33" s="2" t="s">
        <v>29</v>
      </c>
      <c r="M33" s="2" t="s">
        <v>30</v>
      </c>
      <c r="N33" s="2">
        <v>2</v>
      </c>
      <c r="O33" s="2">
        <v>41735</v>
      </c>
      <c r="P33" s="2">
        <v>0.5</v>
      </c>
      <c r="Q33" s="2">
        <v>0.5</v>
      </c>
    </row>
    <row r="34" spans="1:17" ht="15">
      <c r="A34" s="8" t="s">
        <v>75</v>
      </c>
      <c r="B34" s="7" t="s">
        <v>76</v>
      </c>
      <c r="C34" s="7" t="s">
        <v>98</v>
      </c>
      <c r="D34" s="7" t="s">
        <v>98</v>
      </c>
      <c r="E34" s="7">
        <f>IF(OR(C34="AB",C34="A",C34="R",C34="S",C34="",D34="AB",D34="A",D34="R",D34="S",D34=""),0,IF(OR(INT(C34)&lt;5,INT(D34)&lt;5),0,INT(C34*D7+D8*D34+0.5)))</f>
        <v>10</v>
      </c>
      <c r="F34" s="2">
        <v>28228</v>
      </c>
      <c r="G34" s="2">
        <v>2098348</v>
      </c>
      <c r="H34" s="2">
        <v>15274</v>
      </c>
      <c r="I34" s="2">
        <v>140486</v>
      </c>
      <c r="J34" s="2" t="s">
        <v>4</v>
      </c>
      <c r="K34" s="2" t="s">
        <v>28</v>
      </c>
      <c r="L34" s="2" t="s">
        <v>29</v>
      </c>
      <c r="M34" s="2" t="s">
        <v>30</v>
      </c>
      <c r="N34" s="2">
        <v>2</v>
      </c>
      <c r="O34" s="2">
        <v>41735</v>
      </c>
      <c r="P34" s="2">
        <v>0.5</v>
      </c>
      <c r="Q34" s="2">
        <v>0.5</v>
      </c>
    </row>
    <row r="35" spans="1:17" ht="15">
      <c r="A35" s="6" t="s">
        <v>77</v>
      </c>
      <c r="B35" s="6" t="s">
        <v>78</v>
      </c>
      <c r="C35" s="6" t="s">
        <v>99</v>
      </c>
      <c r="D35" s="7"/>
      <c r="E35" s="7">
        <f>IF(OR(C35="AB",C35="A",C35="R",C35="S",C35="",D35="AB",D35="A",D35="R",D35="S",D35=""),0,IF(OR(INT(C35)&lt;5,INT(D35)&lt;5),0,INT(C35*D7+D8*D35+0.5)))</f>
        <v>0</v>
      </c>
      <c r="F35" s="2">
        <v>28228</v>
      </c>
      <c r="G35" s="2">
        <v>2044076</v>
      </c>
      <c r="H35" s="2">
        <v>15274</v>
      </c>
      <c r="I35" s="2">
        <v>141341</v>
      </c>
      <c r="J35" s="2" t="s">
        <v>4</v>
      </c>
      <c r="K35" s="2" t="s">
        <v>28</v>
      </c>
      <c r="L35" s="2" t="s">
        <v>29</v>
      </c>
      <c r="M35" s="2" t="s">
        <v>30</v>
      </c>
      <c r="N35" s="2">
        <v>2</v>
      </c>
      <c r="O35" s="2">
        <v>41735</v>
      </c>
      <c r="P35" s="2">
        <v>0.5</v>
      </c>
      <c r="Q35" s="2">
        <v>0.5</v>
      </c>
    </row>
    <row r="36" spans="1:17" ht="15">
      <c r="A36" s="8" t="s">
        <v>79</v>
      </c>
      <c r="B36" s="7" t="s">
        <v>80</v>
      </c>
      <c r="C36" s="7" t="s">
        <v>97</v>
      </c>
      <c r="D36" s="7" t="s">
        <v>97</v>
      </c>
      <c r="E36" s="7">
        <f>IF(OR(C36="AB",C36="A",C36="R",C36="S",C36="",D36="AB",D36="A",D36="R",D36="S",D36=""),0,IF(OR(INT(C36)&lt;5,INT(D36)&lt;5),0,INT(C36*D7+D8*D36+0.5)))</f>
        <v>9</v>
      </c>
      <c r="F36" s="2">
        <v>28228</v>
      </c>
      <c r="G36" s="2">
        <v>2044567</v>
      </c>
      <c r="H36" s="2">
        <v>15274</v>
      </c>
      <c r="I36" s="2">
        <v>140487</v>
      </c>
      <c r="J36" s="2" t="s">
        <v>4</v>
      </c>
      <c r="K36" s="2" t="s">
        <v>28</v>
      </c>
      <c r="L36" s="2" t="s">
        <v>29</v>
      </c>
      <c r="M36" s="2" t="s">
        <v>30</v>
      </c>
      <c r="N36" s="2">
        <v>2</v>
      </c>
      <c r="O36" s="2">
        <v>41735</v>
      </c>
      <c r="P36" s="2">
        <v>0.5</v>
      </c>
      <c r="Q36" s="2">
        <v>0.5</v>
      </c>
    </row>
    <row r="37" spans="1:17" ht="15">
      <c r="A37" s="8" t="s">
        <v>81</v>
      </c>
      <c r="B37" s="7" t="s">
        <v>82</v>
      </c>
      <c r="C37" s="7" t="s">
        <v>98</v>
      </c>
      <c r="D37" s="7" t="s">
        <v>98</v>
      </c>
      <c r="E37" s="7">
        <f>IF(OR(C37="AB",C37="A",C37="R",C37="S",C37="",D37="AB",D37="A",D37="R",D37="S",D37=""),0,IF(OR(INT(C37)&lt;5,INT(D37)&lt;5),0,INT(C37*D7+D8*D37+0.5)))</f>
        <v>10</v>
      </c>
      <c r="F37" s="2">
        <v>28228</v>
      </c>
      <c r="G37" s="2">
        <v>2098652</v>
      </c>
      <c r="H37" s="2">
        <v>15274</v>
      </c>
      <c r="I37" s="2">
        <v>140488</v>
      </c>
      <c r="J37" s="2" t="s">
        <v>4</v>
      </c>
      <c r="K37" s="2" t="s">
        <v>28</v>
      </c>
      <c r="L37" s="2" t="s">
        <v>29</v>
      </c>
      <c r="M37" s="2" t="s">
        <v>30</v>
      </c>
      <c r="N37" s="2">
        <v>2</v>
      </c>
      <c r="O37" s="2">
        <v>41735</v>
      </c>
      <c r="P37" s="2">
        <v>0.5</v>
      </c>
      <c r="Q37" s="2">
        <v>0.5</v>
      </c>
    </row>
    <row r="38" spans="1:17" ht="15">
      <c r="A38" s="8" t="s">
        <v>83</v>
      </c>
      <c r="B38" s="7" t="s">
        <v>84</v>
      </c>
      <c r="C38" s="7" t="s">
        <v>98</v>
      </c>
      <c r="D38" s="7" t="s">
        <v>97</v>
      </c>
      <c r="E38" s="7">
        <f>IF(OR(C38="AB",C38="A",C38="R",C38="S",C38="",D38="AB",D38="A",D38="R",D38="S",D38=""),0,IF(OR(INT(C38)&lt;5,INT(D38)&lt;5),0,INT(C38*D7+D8*D38+0.5)))</f>
        <v>10</v>
      </c>
      <c r="F38" s="2">
        <v>28228</v>
      </c>
      <c r="G38" s="2">
        <v>2093758</v>
      </c>
      <c r="H38" s="2">
        <v>15274</v>
      </c>
      <c r="I38" s="2">
        <v>140489</v>
      </c>
      <c r="J38" s="2" t="s">
        <v>4</v>
      </c>
      <c r="K38" s="2" t="s">
        <v>28</v>
      </c>
      <c r="L38" s="2" t="s">
        <v>29</v>
      </c>
      <c r="M38" s="2" t="s">
        <v>30</v>
      </c>
      <c r="N38" s="2">
        <v>2</v>
      </c>
      <c r="O38" s="2">
        <v>41735</v>
      </c>
      <c r="P38" s="2">
        <v>0.5</v>
      </c>
      <c r="Q38" s="2">
        <v>0.5</v>
      </c>
    </row>
    <row r="39" spans="1:17" ht="15">
      <c r="A39" s="6" t="s">
        <v>85</v>
      </c>
      <c r="B39" s="6" t="s">
        <v>86</v>
      </c>
      <c r="C39" s="6" t="s">
        <v>99</v>
      </c>
      <c r="D39" s="7"/>
      <c r="E39" s="7">
        <f>IF(OR(C39="AB",C39="A",C39="R",C39="S",C39="",D39="AB",D39="A",D39="R",D39="S",D39=""),0,IF(OR(INT(C39)&lt;5,INT(D39)&lt;5),0,INT(C39*D7+D8*D39+0.5)))</f>
        <v>0</v>
      </c>
      <c r="F39" s="2">
        <v>28228</v>
      </c>
      <c r="G39" s="2">
        <v>2098499</v>
      </c>
      <c r="H39" s="2">
        <v>15274</v>
      </c>
      <c r="I39" s="2">
        <v>142673</v>
      </c>
      <c r="J39" s="2" t="s">
        <v>4</v>
      </c>
      <c r="K39" s="2" t="s">
        <v>28</v>
      </c>
      <c r="L39" s="2" t="s">
        <v>29</v>
      </c>
      <c r="M39" s="2" t="s">
        <v>30</v>
      </c>
      <c r="N39" s="2">
        <v>2</v>
      </c>
      <c r="O39" s="2">
        <v>41735</v>
      </c>
      <c r="P39" s="2">
        <v>0.5</v>
      </c>
      <c r="Q39" s="2">
        <v>0.5</v>
      </c>
    </row>
    <row r="40" spans="1:17" ht="15">
      <c r="A40" s="8" t="s">
        <v>87</v>
      </c>
      <c r="B40" s="7" t="s">
        <v>88</v>
      </c>
      <c r="C40" s="7" t="s">
        <v>98</v>
      </c>
      <c r="D40" s="7" t="s">
        <v>98</v>
      </c>
      <c r="E40" s="7">
        <f>IF(OR(C40="AB",C40="A",C40="R",C40="S",C40="",D40="AB",D40="A",D40="R",D40="S",D40=""),0,IF(OR(INT(C40)&lt;5,INT(D40)&lt;5),0,INT(C40*D7+D8*D40+0.5)))</f>
        <v>10</v>
      </c>
      <c r="F40" s="2">
        <v>28228</v>
      </c>
      <c r="G40" s="2">
        <v>2093809</v>
      </c>
      <c r="H40" s="2">
        <v>15274</v>
      </c>
      <c r="I40" s="2">
        <v>140490</v>
      </c>
      <c r="J40" s="2" t="s">
        <v>4</v>
      </c>
      <c r="K40" s="2" t="s">
        <v>28</v>
      </c>
      <c r="L40" s="2" t="s">
        <v>29</v>
      </c>
      <c r="M40" s="2" t="s">
        <v>30</v>
      </c>
      <c r="N40" s="2">
        <v>2</v>
      </c>
      <c r="O40" s="2">
        <v>41735</v>
      </c>
      <c r="P40" s="2">
        <v>0.5</v>
      </c>
      <c r="Q40" s="2">
        <v>0.5</v>
      </c>
    </row>
    <row r="41" spans="1:17" ht="15">
      <c r="A41" s="8" t="s">
        <v>89</v>
      </c>
      <c r="B41" s="7" t="s">
        <v>90</v>
      </c>
      <c r="C41" s="7" t="s">
        <v>99</v>
      </c>
      <c r="D41" s="7"/>
      <c r="E41" s="7">
        <f>IF(OR(C41="AB",C41="A",C41="R",C41="S",C41="",D41="AB",D41="A",D41="R",D41="S",D41=""),0,IF(OR(INT(C41)&lt;5,INT(D41)&lt;5),0,INT(C41*D7+D8*D41+0.5)))</f>
        <v>0</v>
      </c>
      <c r="F41" s="2">
        <v>28228</v>
      </c>
      <c r="G41" s="2">
        <v>2098627</v>
      </c>
      <c r="H41" s="2">
        <v>15274</v>
      </c>
      <c r="I41" s="2">
        <v>140491</v>
      </c>
      <c r="J41" s="2" t="s">
        <v>4</v>
      </c>
      <c r="K41" s="2" t="s">
        <v>28</v>
      </c>
      <c r="L41" s="2" t="s">
        <v>29</v>
      </c>
      <c r="M41" s="2" t="s">
        <v>30</v>
      </c>
      <c r="N41" s="2">
        <v>2</v>
      </c>
      <c r="O41" s="2">
        <v>41735</v>
      </c>
      <c r="P41" s="2">
        <v>0.5</v>
      </c>
      <c r="Q41" s="2">
        <v>0.5</v>
      </c>
    </row>
    <row r="42" spans="1:17" ht="15">
      <c r="A42" s="6" t="s">
        <v>91</v>
      </c>
      <c r="B42" s="6" t="s">
        <v>92</v>
      </c>
      <c r="C42" s="6" t="s">
        <v>99</v>
      </c>
      <c r="D42" s="7"/>
      <c r="E42" s="7">
        <f>IF(OR(C42="AB",C42="A",C42="R",C42="S",C42="",D42="AB",D42="A",D42="R",D42="S",D42=""),0,IF(OR(INT(C42)&lt;5,INT(D42)&lt;5),0,INT(C42*D7+D8*D42+0.5)))</f>
        <v>0</v>
      </c>
      <c r="F42" s="2">
        <v>28228</v>
      </c>
      <c r="G42" s="2">
        <v>2093860</v>
      </c>
      <c r="H42" s="2">
        <v>15274</v>
      </c>
      <c r="I42" s="2">
        <v>140492</v>
      </c>
      <c r="J42" s="2" t="s">
        <v>4</v>
      </c>
      <c r="K42" s="2" t="s">
        <v>28</v>
      </c>
      <c r="L42" s="2" t="s">
        <v>29</v>
      </c>
      <c r="M42" s="2" t="s">
        <v>30</v>
      </c>
      <c r="N42" s="2">
        <v>2</v>
      </c>
      <c r="O42" s="2">
        <v>41735</v>
      </c>
      <c r="P42" s="2">
        <v>0.5</v>
      </c>
      <c r="Q42" s="2">
        <v>0.5</v>
      </c>
    </row>
    <row r="43" spans="1:17" ht="15">
      <c r="A43" s="8" t="s">
        <v>93</v>
      </c>
      <c r="B43" s="7" t="s">
        <v>94</v>
      </c>
      <c r="C43" s="7" t="s">
        <v>99</v>
      </c>
      <c r="D43" s="7"/>
      <c r="E43" s="7">
        <f>IF(OR(C43="AB",C43="A",C43="R",C43="S",C43="",D43="AB",D43="A",D43="R",D43="S",D43=""),0,IF(OR(INT(C43)&lt;5,INT(D43)&lt;5),0,INT(C43*D7+D8*D43+0.5)))</f>
        <v>0</v>
      </c>
      <c r="F43" s="2">
        <v>28228</v>
      </c>
      <c r="G43" s="2">
        <v>2093733</v>
      </c>
      <c r="H43" s="2">
        <v>15274</v>
      </c>
      <c r="I43" s="2">
        <v>140493</v>
      </c>
      <c r="J43" s="2" t="s">
        <v>4</v>
      </c>
      <c r="K43" s="2" t="s">
        <v>28</v>
      </c>
      <c r="L43" s="2" t="s">
        <v>29</v>
      </c>
      <c r="M43" s="2" t="s">
        <v>30</v>
      </c>
      <c r="N43" s="2">
        <v>2</v>
      </c>
      <c r="O43" s="2">
        <v>41735</v>
      </c>
      <c r="P43" s="2">
        <v>0.5</v>
      </c>
      <c r="Q43" s="2">
        <v>0.5</v>
      </c>
    </row>
    <row r="44" spans="1:18" ht="15">
      <c r="A44" s="7" t="s">
        <v>95</v>
      </c>
      <c r="B44" s="7" t="s">
        <v>96</v>
      </c>
      <c r="C44" s="7" t="s">
        <v>99</v>
      </c>
      <c r="D44" s="7"/>
      <c r="E44" s="7">
        <f>IF(OR(C44="AB",C44="A",C44="R",C44="S",C44="",D44="AB",D44="A",D44="R",D44="S",D44=""),0,IF(OR(INT(C44)&lt;5,INT(D44)&lt;5),0,INT(C44*D7+D8*D44+0.5)))</f>
        <v>0</v>
      </c>
      <c r="F44" s="2">
        <v>28228</v>
      </c>
      <c r="G44" s="2">
        <v>2093784</v>
      </c>
      <c r="H44" s="2">
        <v>15274</v>
      </c>
      <c r="I44" s="2">
        <v>140494</v>
      </c>
      <c r="J44" s="2" t="s">
        <v>4</v>
      </c>
      <c r="K44" s="2" t="s">
        <v>28</v>
      </c>
      <c r="L44" s="2" t="s">
        <v>29</v>
      </c>
      <c r="M44" s="2" t="s">
        <v>30</v>
      </c>
      <c r="N44" s="2">
        <v>2</v>
      </c>
      <c r="O44" s="2">
        <v>41735</v>
      </c>
      <c r="P44" s="2">
        <v>0.5</v>
      </c>
      <c r="Q44" s="2">
        <v>0.5</v>
      </c>
      <c r="R44" s="4"/>
    </row>
    <row r="48" spans="1:2" ht="15">
      <c r="A48" s="10"/>
      <c r="B48" t="s">
        <v>101</v>
      </c>
    </row>
  </sheetData>
  <sheetProtection/>
  <autoFilter ref="A10:E4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2014-06-04T07:41:00Z</dcterms:created>
  <dcterms:modified xsi:type="dcterms:W3CDTF">2014-06-17T06:55:33Z</dcterms:modified>
  <cp:category/>
  <cp:version/>
  <cp:contentType/>
  <cp:contentStatus/>
</cp:coreProperties>
</file>