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8195" windowHeight="11310"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admin</author>
  </authors>
  <commentList>
    <comment ref="F12" authorId="0">
      <text>
        <r>
          <rPr>
            <b/>
            <sz val="8"/>
            <rFont val="Tahoma"/>
            <family val="2"/>
          </rPr>
          <t>admin:</t>
        </r>
        <r>
          <rPr>
            <sz val="8"/>
            <rFont val="Tahoma"/>
            <family val="2"/>
          </rPr>
          <t xml:space="preserve">
date vechi din anul 2000 şi 2008. Suntem în 2014, totusi. 
Lipsă bibliografie</t>
        </r>
      </text>
    </comment>
    <comment ref="F29" authorId="0">
      <text>
        <r>
          <rPr>
            <b/>
            <sz val="8"/>
            <rFont val="Tahoma"/>
            <family val="2"/>
          </rPr>
          <t>admin:</t>
        </r>
        <r>
          <rPr>
            <sz val="8"/>
            <rFont val="Tahoma"/>
            <family val="2"/>
          </rPr>
          <t xml:space="preserve">
referat apreciat pentru originalitate!
nu respectati cerintele recomandate la intalnirile tutoriale</t>
        </r>
      </text>
    </comment>
    <comment ref="D12" authorId="0">
      <text>
        <r>
          <rPr>
            <b/>
            <sz val="8"/>
            <rFont val="Tahoma"/>
            <family val="2"/>
          </rPr>
          <t>admin:</t>
        </r>
        <r>
          <rPr>
            <sz val="8"/>
            <rFont val="Tahoma"/>
            <family val="2"/>
          </rPr>
          <t xml:space="preserve">
lipsesc detaliile organizatorice si costul total (100 lei per persoană) şi defalcat al excursiei (cât costă biletul la microbus, taxa de intrare în parc, cât estimaţi să cheltuiţi pe masă la Dochia, la fel la intoarcere.
</t>
        </r>
      </text>
    </comment>
    <comment ref="D11" authorId="0">
      <text>
        <r>
          <rPr>
            <b/>
            <sz val="8"/>
            <rFont val="Tahoma"/>
            <family val="2"/>
          </rPr>
          <t>admin:</t>
        </r>
        <r>
          <rPr>
            <sz val="8"/>
            <rFont val="Tahoma"/>
            <family val="2"/>
          </rPr>
          <t xml:space="preserve">
obiective de avarie?! - obiective turistice opţionale
Cât costă aceata excursie total si defalcat (taxa de intrare la gradina zoo, cât costă masa de prânz ş.a.</t>
        </r>
      </text>
    </comment>
    <comment ref="F11" authorId="0">
      <text>
        <r>
          <rPr>
            <b/>
            <sz val="8"/>
            <rFont val="Tahoma"/>
            <family val="2"/>
          </rPr>
          <t>admin:</t>
        </r>
        <r>
          <rPr>
            <sz val="8"/>
            <rFont val="Tahoma"/>
            <family val="2"/>
          </rPr>
          <t xml:space="preserve">
Referirile la marketingul turistic sunt foarte putine. În proiect se fac destul de puţine referiri la componenta de promovare online.</t>
        </r>
      </text>
    </comment>
    <comment ref="F13" authorId="0">
      <text>
        <r>
          <rPr>
            <b/>
            <sz val="8"/>
            <rFont val="Tahoma"/>
            <family val="2"/>
          </rPr>
          <t>admin:</t>
        </r>
        <r>
          <rPr>
            <sz val="8"/>
            <rFont val="Tahoma"/>
            <family val="2"/>
          </rPr>
          <t xml:space="preserve">
lipseşte bibliografia.</t>
        </r>
      </text>
    </comment>
    <comment ref="F24" authorId="0">
      <text>
        <r>
          <rPr>
            <b/>
            <sz val="8"/>
            <rFont val="Tahoma"/>
            <family val="2"/>
          </rPr>
          <t>admin:</t>
        </r>
        <r>
          <rPr>
            <sz val="8"/>
            <rFont val="Tahoma"/>
            <family val="2"/>
          </rPr>
          <t xml:space="preserve">
Muzeul de Istorie este închis în momentul de faţă
E una dintre colinele Sucevei  - poate pe una dintre ...</t>
        </r>
      </text>
    </comment>
    <comment ref="D26" authorId="0">
      <text>
        <r>
          <rPr>
            <b/>
            <sz val="8"/>
            <rFont val="Tahoma"/>
            <family val="2"/>
          </rPr>
          <t>admin:</t>
        </r>
        <r>
          <rPr>
            <sz val="8"/>
            <rFont val="Tahoma"/>
            <family val="2"/>
          </rPr>
          <t xml:space="preserve">
moneda naţională este leul nu Ronul
greşeli de ortografie
corecturi cu pixul
</t>
        </r>
      </text>
    </comment>
    <comment ref="D13" authorId="0">
      <text>
        <r>
          <rPr>
            <b/>
            <sz val="8"/>
            <rFont val="Tahoma"/>
            <family val="2"/>
          </rPr>
          <t>admin:</t>
        </r>
        <r>
          <rPr>
            <sz val="8"/>
            <rFont val="Tahoma"/>
            <family val="2"/>
          </rPr>
          <t xml:space="preserve">
lipseşte analiza de preţ</t>
        </r>
      </text>
    </comment>
    <comment ref="F19" authorId="0">
      <text>
        <r>
          <rPr>
            <b/>
            <sz val="8"/>
            <rFont val="Tahoma"/>
            <family val="2"/>
          </rPr>
          <t>admin:</t>
        </r>
        <r>
          <rPr>
            <sz val="8"/>
            <rFont val="Tahoma"/>
            <family val="2"/>
          </rPr>
          <t xml:space="preserve">
o pagină
proiect superficial</t>
        </r>
      </text>
    </comment>
    <comment ref="D25" authorId="0">
      <text>
        <r>
          <rPr>
            <b/>
            <sz val="8"/>
            <rFont val="Tahoma"/>
            <family val="2"/>
          </rPr>
          <t>admin:</t>
        </r>
        <r>
          <rPr>
            <sz val="8"/>
            <rFont val="Tahoma"/>
            <family val="2"/>
          </rPr>
          <t xml:space="preserve">
traseu preluat de pe net
nu respectă cerintele de la intâlnirile tutoriale, patru zile </t>
        </r>
      </text>
    </comment>
    <comment ref="D31" authorId="0">
      <text>
        <r>
          <rPr>
            <b/>
            <sz val="8"/>
            <rFont val="Tahoma"/>
            <family val="2"/>
          </rPr>
          <t>admin:
l</t>
        </r>
        <r>
          <rPr>
            <sz val="8"/>
            <rFont val="Tahoma"/>
            <family val="2"/>
          </rPr>
          <t>ipsa analiză de preţ</t>
        </r>
        <r>
          <rPr>
            <b/>
            <sz val="8"/>
            <rFont val="Tahoma"/>
            <family val="2"/>
          </rPr>
          <t xml:space="preserve">
</t>
        </r>
        <r>
          <rPr>
            <sz val="8"/>
            <rFont val="Tahoma"/>
            <family val="2"/>
          </rPr>
          <t>as fi dorit să fie un circuit (plecare Surahau şi întoarcere tot acolo).</t>
        </r>
      </text>
    </comment>
    <comment ref="F31" authorId="0">
      <text>
        <r>
          <rPr>
            <b/>
            <sz val="8"/>
            <rFont val="Tahoma"/>
            <family val="2"/>
          </rPr>
          <t>admin:</t>
        </r>
        <r>
          <rPr>
            <sz val="8"/>
            <rFont val="Tahoma"/>
            <family val="2"/>
          </rPr>
          <t xml:space="preserve">
lipsă bibliografie</t>
        </r>
      </text>
    </comment>
    <comment ref="F27" authorId="0">
      <text>
        <r>
          <rPr>
            <b/>
            <sz val="8"/>
            <rFont val="Tahoma"/>
            <family val="2"/>
          </rPr>
          <t>admin:</t>
        </r>
        <r>
          <rPr>
            <sz val="8"/>
            <rFont val="Tahoma"/>
            <family val="2"/>
          </rPr>
          <t xml:space="preserve">
date vechi, din 2000-2003
lipsă bibliografie
</t>
        </r>
      </text>
    </comment>
    <comment ref="D28" authorId="0">
      <text>
        <r>
          <rPr>
            <b/>
            <sz val="8"/>
            <rFont val="Tahoma"/>
            <family val="2"/>
          </rPr>
          <t>admin:</t>
        </r>
        <r>
          <rPr>
            <sz val="8"/>
            <rFont val="Tahoma"/>
            <family val="2"/>
          </rPr>
          <t xml:space="preserve">
lipsa analiza de preţ
nu este un program turistic pe ore
nu se prezintă unde se serveste masa sau ce cheltuieli implică circuitul
lipsă bibliografie</t>
        </r>
      </text>
    </comment>
    <comment ref="D22" authorId="0">
      <text>
        <r>
          <rPr>
            <b/>
            <sz val="8"/>
            <rFont val="Tahoma"/>
            <family val="2"/>
          </rPr>
          <t>admin:</t>
        </r>
        <r>
          <rPr>
            <sz val="8"/>
            <rFont val="Tahoma"/>
            <family val="2"/>
          </rPr>
          <t xml:space="preserve">
lipsa bibliografie
nu are analiză de preţ
nu este precizat nr. persoanelor implicate
programul acţiunii nu este detaliat pe ore
nu este precizat unde se serveşte masa</t>
        </r>
      </text>
    </comment>
    <comment ref="F22" authorId="0">
      <text>
        <r>
          <rPr>
            <b/>
            <sz val="8"/>
            <rFont val="Tahoma"/>
            <family val="2"/>
          </rPr>
          <t>admin:</t>
        </r>
        <r>
          <rPr>
            <sz val="8"/>
            <rFont val="Tahoma"/>
            <family val="2"/>
          </rPr>
          <t xml:space="preserve">
lipsă bibliografie
</t>
        </r>
      </text>
    </comment>
    <comment ref="D30" authorId="0">
      <text>
        <r>
          <rPr>
            <b/>
            <sz val="8"/>
            <rFont val="Tahoma"/>
            <family val="2"/>
          </rPr>
          <t>admin:</t>
        </r>
        <r>
          <rPr>
            <sz val="8"/>
            <rFont val="Tahoma"/>
            <family val="2"/>
          </rPr>
          <t xml:space="preserve">
lipsă bibliografie
nu se precizează locul unde s e serveşte masa</t>
        </r>
      </text>
    </comment>
    <comment ref="D20" authorId="0">
      <text>
        <r>
          <rPr>
            <b/>
            <sz val="8"/>
            <rFont val="Tahoma"/>
            <family val="2"/>
          </rPr>
          <t>admin:</t>
        </r>
        <r>
          <rPr>
            <sz val="8"/>
            <rFont val="Tahoma"/>
            <family val="2"/>
          </rPr>
          <t xml:space="preserve">
traseu alambicat
lipsa analiză de preţ</t>
        </r>
      </text>
    </comment>
    <comment ref="F20" authorId="0">
      <text>
        <r>
          <rPr>
            <b/>
            <sz val="8"/>
            <rFont val="Tahoma"/>
            <family val="2"/>
          </rPr>
          <t>admin:</t>
        </r>
        <r>
          <rPr>
            <sz val="8"/>
            <rFont val="Tahoma"/>
            <family val="2"/>
          </rPr>
          <t xml:space="preserve">
lipsă bibliografie
proiect superficial</t>
        </r>
      </text>
    </comment>
    <comment ref="D16" authorId="0">
      <text>
        <r>
          <rPr>
            <b/>
            <sz val="8"/>
            <rFont val="Tahoma"/>
            <family val="2"/>
          </rPr>
          <t>admin:</t>
        </r>
        <r>
          <rPr>
            <sz val="8"/>
            <rFont val="Tahoma"/>
            <family val="2"/>
          </rPr>
          <t xml:space="preserve">
traseul este destul de alambicat. Gura Humorului - Mănăstirea Humorului - Gura Humorului -  Voroneţ - Gura Humorului - Voroneţ</t>
        </r>
      </text>
    </comment>
    <comment ref="F16" authorId="0">
      <text>
        <r>
          <rPr>
            <b/>
            <sz val="8"/>
            <rFont val="Tahoma"/>
            <family val="2"/>
          </rPr>
          <t>admin:</t>
        </r>
        <r>
          <rPr>
            <sz val="8"/>
            <rFont val="Tahoma"/>
            <family val="2"/>
          </rPr>
          <t xml:space="preserve">
lipsă bibliografie
</t>
        </r>
      </text>
    </comment>
    <comment ref="F23" authorId="0">
      <text>
        <r>
          <rPr>
            <b/>
            <sz val="8"/>
            <rFont val="Tahoma"/>
            <family val="0"/>
          </rPr>
          <t>admin:</t>
        </r>
        <r>
          <rPr>
            <sz val="8"/>
            <rFont val="Tahoma"/>
            <family val="0"/>
          </rPr>
          <t xml:space="preserve">
bine realizat.</t>
        </r>
      </text>
    </comment>
    <comment ref="D29" authorId="0">
      <text>
        <r>
          <rPr>
            <b/>
            <sz val="8"/>
            <rFont val="Tahoma"/>
            <family val="2"/>
          </rPr>
          <t>admin:</t>
        </r>
        <r>
          <rPr>
            <sz val="8"/>
            <rFont val="Tahoma"/>
            <family val="2"/>
          </rPr>
          <t xml:space="preserve">
referat apreciat pentru originalitate!
nu respectati cerintele recomandate la intalnirile tutoriale</t>
        </r>
      </text>
    </comment>
    <comment ref="F14" authorId="0">
      <text>
        <r>
          <rPr>
            <b/>
            <sz val="8"/>
            <rFont val="Tahoma"/>
            <family val="0"/>
          </rPr>
          <t>admin:</t>
        </r>
        <r>
          <rPr>
            <sz val="8"/>
            <rFont val="Tahoma"/>
            <family val="0"/>
          </rPr>
          <t xml:space="preserve">
date vechi din 2002 şi 2006</t>
        </r>
      </text>
    </comment>
    <comment ref="D14" authorId="0">
      <text>
        <r>
          <rPr>
            <b/>
            <sz val="8"/>
            <rFont val="Tahoma"/>
            <family val="0"/>
          </rPr>
          <t>admin:</t>
        </r>
        <r>
          <rPr>
            <sz val="8"/>
            <rFont val="Tahoma"/>
            <family val="0"/>
          </rPr>
          <t xml:space="preserve">
nu s-au respectat cerinţele iniţiale (s-a recomandat un circuit - întoarcere la punctul de plecare)</t>
        </r>
      </text>
    </comment>
    <comment ref="F18" authorId="0">
      <text>
        <r>
          <rPr>
            <b/>
            <sz val="8"/>
            <rFont val="Tahoma"/>
            <family val="2"/>
          </rPr>
          <t>admin:</t>
        </r>
        <r>
          <rPr>
            <sz val="8"/>
            <rFont val="Tahoma"/>
            <family val="2"/>
          </rPr>
          <t xml:space="preserve">
lipsă bibliografie
</t>
        </r>
      </text>
    </comment>
    <comment ref="D18" authorId="0">
      <text>
        <r>
          <rPr>
            <b/>
            <sz val="8"/>
            <rFont val="Tahoma"/>
            <family val="0"/>
          </rPr>
          <t>admin:</t>
        </r>
        <r>
          <rPr>
            <sz val="8"/>
            <rFont val="Tahoma"/>
            <family val="0"/>
          </rPr>
          <t xml:space="preserve">
lipsă bibliografie</t>
        </r>
      </text>
    </comment>
    <comment ref="F21" authorId="0">
      <text>
        <r>
          <rPr>
            <b/>
            <sz val="8"/>
            <rFont val="Tahoma"/>
            <family val="2"/>
          </rPr>
          <t>admin:</t>
        </r>
        <r>
          <rPr>
            <sz val="8"/>
            <rFont val="Tahoma"/>
            <family val="2"/>
          </rPr>
          <t xml:space="preserve">
lipsă bibliografie
</t>
        </r>
      </text>
    </comment>
    <comment ref="D21" authorId="0">
      <text>
        <r>
          <rPr>
            <b/>
            <sz val="8"/>
            <rFont val="Tahoma"/>
            <family val="0"/>
          </rPr>
          <t>admin:</t>
        </r>
        <r>
          <rPr>
            <sz val="8"/>
            <rFont val="Tahoma"/>
            <family val="0"/>
          </rPr>
          <t xml:space="preserve">
lipsă analiză de preţ</t>
        </r>
      </text>
    </comment>
    <comment ref="D17" authorId="0">
      <text>
        <r>
          <rPr>
            <b/>
            <sz val="8"/>
            <rFont val="Tahoma"/>
            <family val="0"/>
          </rPr>
          <t>admin:</t>
        </r>
        <r>
          <rPr>
            <sz val="8"/>
            <rFont val="Tahoma"/>
            <family val="0"/>
          </rPr>
          <t xml:space="preserve">
lipsă analiză de preţ</t>
        </r>
      </text>
    </comment>
  </commentList>
</comments>
</file>

<file path=xl/sharedStrings.xml><?xml version="1.0" encoding="utf-8"?>
<sst xmlns="http://schemas.openxmlformats.org/spreadsheetml/2006/main" count="143" uniqueCount="90">
  <si>
    <t>Anul: 2</t>
  </si>
  <si>
    <t>Profesor: STANCIU PAVEL</t>
  </si>
  <si>
    <t>Semestrul II</t>
  </si>
  <si>
    <t xml:space="preserve">Data examinarii: </t>
  </si>
  <si>
    <t>Legenda: S - Scutit, A - Admis, R - Respins, AB - Absent</t>
  </si>
  <si>
    <t xml:space="preserve">k1 = </t>
  </si>
  <si>
    <t xml:space="preserve">k2 = </t>
  </si>
  <si>
    <t>NUME</t>
  </si>
  <si>
    <t>MATRICOL</t>
  </si>
  <si>
    <t>traseu</t>
  </si>
  <si>
    <t>tema pagina 3</t>
  </si>
  <si>
    <t>nota</t>
  </si>
  <si>
    <t>AB</t>
  </si>
  <si>
    <t>6</t>
  </si>
  <si>
    <t>4</t>
  </si>
  <si>
    <t>3</t>
  </si>
  <si>
    <t>EXAMEN</t>
  </si>
  <si>
    <r>
      <t xml:space="preserve">Disciplina: </t>
    </r>
    <r>
      <rPr>
        <b/>
        <sz val="11"/>
        <color indexed="8"/>
        <rFont val="Calibri"/>
        <family val="2"/>
      </rPr>
      <t>CONDUCEREA ACTIVITĂŢILOR PENTRU TURISM</t>
    </r>
  </si>
  <si>
    <t>Specializarea: GEOGRAFIA TURISMULUI</t>
  </si>
  <si>
    <t>BOCICU M MARIUS</t>
  </si>
  <si>
    <t>BRAN C OANA-ROXANA</t>
  </si>
  <si>
    <t>BULIGA I IOAN</t>
  </si>
  <si>
    <t>CAPRĂ R FLORINA-CAMELIA</t>
  </si>
  <si>
    <t>CIORNEI  N. S. FLORIN-ALEXANDRU</t>
  </si>
  <si>
    <t>COCA I.D ANA-MARIA</t>
  </si>
  <si>
    <t>CORDUNEANU F ŞTEFAN-BOGDAN</t>
  </si>
  <si>
    <t>ENACACHE D ANA-MARIA</t>
  </si>
  <si>
    <t>FURTUNĂ I ALINA-ALEXANDRA</t>
  </si>
  <si>
    <t>GURĂU G GRIGORE-ELISEI</t>
  </si>
  <si>
    <t>HURMUZ D. I. LAUR-SEBASTIAN</t>
  </si>
  <si>
    <t>IGNĂTESCU E. S.  MANUEL-VLĂDUŢ</t>
  </si>
  <si>
    <t>IPATE D MARIA-VIOLETA</t>
  </si>
  <si>
    <t>IRIMIA V CRISTINA-PETRONELA</t>
  </si>
  <si>
    <t>JUCAN I IONELA-GABRIELA</t>
  </si>
  <si>
    <t>LAZĂR M TRĂENIȚA (BUHASCHI)</t>
  </si>
  <si>
    <t>MOROŞAN G GEORGE</t>
  </si>
  <si>
    <t>OACHEŞ P GABI</t>
  </si>
  <si>
    <t>PITIC  IONELA-VALENTINA (BELIBOU</t>
  </si>
  <si>
    <t>VW54112</t>
  </si>
  <si>
    <t>SERBANIUC V ANCA-VASILICA</t>
  </si>
  <si>
    <t>SOCIANU V IONELA</t>
  </si>
  <si>
    <t>P. Neamţ - Izvorul Muntelui - Cabana Dochia - Vf. Toaca - Duruitoarea - Durău - P. Neamţ</t>
  </si>
  <si>
    <t>Derularea unui circuit turistic</t>
  </si>
  <si>
    <t>Traseu Rădăuţi</t>
  </si>
  <si>
    <t>Promovarea online în turism</t>
  </si>
  <si>
    <t>Circuit Suceava</t>
  </si>
  <si>
    <t>Turism religios (pelerinaje)</t>
  </si>
  <si>
    <t>circuit Dorohoi</t>
  </si>
  <si>
    <t>Organizare şi promovare circuit turistic - Club Voiaj</t>
  </si>
  <si>
    <t>5</t>
  </si>
  <si>
    <t>8</t>
  </si>
  <si>
    <t>10</t>
  </si>
  <si>
    <t>9</t>
  </si>
  <si>
    <t>2</t>
  </si>
  <si>
    <t>7</t>
  </si>
  <si>
    <t xml:space="preserve">Dezv. şi promovarea turismului în R. Moldova                                                                          </t>
  </si>
  <si>
    <t>Traseu Bucovina  (Moldoviţa - Putna)</t>
  </si>
  <si>
    <t>Traseu turistic cu plecare din Suceava / Tabără Costineşti</t>
  </si>
  <si>
    <t>Traseu turistic Mehedinţi - Olt şi retur</t>
  </si>
  <si>
    <t>Turism în Turcia</t>
  </si>
  <si>
    <t>traseu Suharau - Dorohoi  - Boroşani  - Cosula</t>
  </si>
  <si>
    <t>Dezvoltarea şi promovarea turismului în Republica Moldova</t>
  </si>
  <si>
    <t>circuit turistic Maramureş</t>
  </si>
  <si>
    <t>Activitatea cluburilor de turism din România</t>
  </si>
  <si>
    <t>circuit Piatra Neamţ</t>
  </si>
  <si>
    <t>traseu Suceava - T. Neamţ  - Piatra Neamţ - Suceava</t>
  </si>
  <si>
    <t>circuit Cajvana - Arbore - Solca - Suceviţa - Rădăuţi - Cajvana</t>
  </si>
  <si>
    <t>Turism cultural</t>
  </si>
  <si>
    <t>Gura Humorului - Mănăstirea Humorului - Voroneţ</t>
  </si>
  <si>
    <t>Coasta de Azur - Franţa</t>
  </si>
  <si>
    <t>Vizită în Fălticeni - oraşul intelectualilor</t>
  </si>
  <si>
    <t>Tipuri de programe turistice ale agenţiei de turism Elysse Turism</t>
  </si>
  <si>
    <t>traseu Putna  - Suceviţa</t>
  </si>
  <si>
    <t>Frătăuţii Vechi - Rădăuţi - M-rea Moldoviţa - Vatra Dornei</t>
  </si>
  <si>
    <t>Suceava</t>
  </si>
  <si>
    <t>circuit mun. Botoşani şi împrejurimi</t>
  </si>
  <si>
    <t>circuit Botoşani</t>
  </si>
  <si>
    <t>Traseu zona Vatra Dornei</t>
  </si>
  <si>
    <t>fără proiect pagina 3</t>
  </si>
  <si>
    <t>neîncheiat, lipsa proiect</t>
  </si>
  <si>
    <t>NOTA FINALA</t>
  </si>
  <si>
    <t>ACTIVITATEA PE PARCURS</t>
  </si>
  <si>
    <t>fără circuit</t>
  </si>
  <si>
    <t>Prezenţe întâlniri tutoriale</t>
  </si>
  <si>
    <t>puncte bonus</t>
  </si>
  <si>
    <t>1p</t>
  </si>
  <si>
    <t>0,5p</t>
  </si>
  <si>
    <t>0,25p</t>
  </si>
  <si>
    <t>pavels@seap.usv.ro</t>
  </si>
  <si>
    <t>Lect. univ. dr. Pavel Stanciu</t>
  </si>
</sst>
</file>

<file path=xl/styles.xml><?xml version="1.0" encoding="utf-8"?>
<styleSheet xmlns="http://schemas.openxmlformats.org/spreadsheetml/2006/main">
  <numFmts count="20">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s>
  <fonts count="50">
    <font>
      <sz val="11"/>
      <color theme="1"/>
      <name val="Calibri"/>
      <family val="2"/>
    </font>
    <font>
      <sz val="11"/>
      <color indexed="8"/>
      <name val="Calibri"/>
      <family val="2"/>
    </font>
    <font>
      <b/>
      <sz val="11"/>
      <color indexed="8"/>
      <name val="Calibri"/>
      <family val="2"/>
    </font>
    <font>
      <b/>
      <sz val="9"/>
      <name val="Arial"/>
      <family val="2"/>
    </font>
    <font>
      <sz val="8"/>
      <name val="Tahoma"/>
      <family val="2"/>
    </font>
    <font>
      <b/>
      <sz val="8"/>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name val="Calibri"/>
      <family val="2"/>
    </font>
    <font>
      <b/>
      <sz val="9"/>
      <color indexed="8"/>
      <name val="Calibri"/>
      <family val="2"/>
    </font>
    <font>
      <b/>
      <sz val="9"/>
      <color indexed="9"/>
      <name val="Calibri"/>
      <family val="2"/>
    </font>
    <font>
      <b/>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font>
    <font>
      <b/>
      <sz val="9"/>
      <color theme="1"/>
      <name val="Calibri"/>
      <family val="2"/>
    </font>
    <font>
      <b/>
      <sz val="9"/>
      <color theme="0"/>
      <name val="Calibri"/>
      <family val="2"/>
    </font>
    <font>
      <b/>
      <sz val="11"/>
      <color rgb="FFFF0000"/>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70C0"/>
        <bgColor indexed="64"/>
      </patternFill>
    </fill>
    <fill>
      <patternFill patternType="solid">
        <fgColor rgb="FFFFFF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1">
    <xf numFmtId="0" fontId="0" fillId="0" borderId="0" xfId="0" applyFont="1" applyAlignment="1">
      <alignment/>
    </xf>
    <xf numFmtId="14" fontId="0" fillId="0" borderId="0" xfId="0" applyNumberFormat="1" applyAlignment="1">
      <alignment/>
    </xf>
    <xf numFmtId="49" fontId="0" fillId="0" borderId="10" xfId="0" applyNumberFormat="1" applyFill="1" applyBorder="1" applyAlignment="1">
      <alignment/>
    </xf>
    <xf numFmtId="0" fontId="0" fillId="0" borderId="10" xfId="0" applyFill="1" applyBorder="1" applyAlignment="1">
      <alignment/>
    </xf>
    <xf numFmtId="0" fontId="0" fillId="0" borderId="0" xfId="0" applyFill="1" applyAlignment="1">
      <alignment/>
    </xf>
    <xf numFmtId="1" fontId="0" fillId="0" borderId="0" xfId="0" applyNumberFormat="1" applyFill="1" applyAlignment="1">
      <alignment/>
    </xf>
    <xf numFmtId="0" fontId="0" fillId="0" borderId="0" xfId="0" applyFill="1" applyAlignment="1">
      <alignment wrapText="1"/>
    </xf>
    <xf numFmtId="1" fontId="0" fillId="0" borderId="10" xfId="0" applyNumberFormat="1" applyFill="1" applyBorder="1" applyAlignment="1">
      <alignment/>
    </xf>
    <xf numFmtId="0" fontId="0" fillId="0" borderId="10" xfId="0" applyFill="1" applyBorder="1" applyAlignment="1">
      <alignment wrapText="1"/>
    </xf>
    <xf numFmtId="0" fontId="45" fillId="0" borderId="10" xfId="0" applyFont="1" applyFill="1" applyBorder="1" applyAlignment="1">
      <alignment horizontal="left" wrapText="1"/>
    </xf>
    <xf numFmtId="49" fontId="0" fillId="0" borderId="10" xfId="0" applyNumberFormat="1" applyFill="1" applyBorder="1" applyAlignment="1">
      <alignment wrapText="1"/>
    </xf>
    <xf numFmtId="0" fontId="0" fillId="0" borderId="10" xfId="0" applyFill="1" applyBorder="1" applyAlignment="1">
      <alignment vertical="top" wrapText="1"/>
    </xf>
    <xf numFmtId="0" fontId="0" fillId="0" borderId="10" xfId="0" applyFill="1" applyBorder="1" applyAlignment="1">
      <alignment horizontal="left" vertical="top" wrapText="1"/>
    </xf>
    <xf numFmtId="0" fontId="44" fillId="0" borderId="10" xfId="0" applyFont="1" applyFill="1" applyBorder="1" applyAlignment="1">
      <alignment wrapText="1"/>
    </xf>
    <xf numFmtId="0" fontId="45" fillId="0" borderId="10" xfId="0" applyFont="1" applyFill="1" applyBorder="1" applyAlignment="1">
      <alignment wrapText="1"/>
    </xf>
    <xf numFmtId="0" fontId="23" fillId="0" borderId="10" xfId="0" applyFont="1" applyFill="1" applyBorder="1" applyAlignment="1">
      <alignment wrapText="1"/>
    </xf>
    <xf numFmtId="0" fontId="45" fillId="0" borderId="11" xfId="0" applyFont="1" applyFill="1" applyBorder="1" applyAlignment="1">
      <alignment/>
    </xf>
    <xf numFmtId="0" fontId="45" fillId="0" borderId="11" xfId="0" applyFont="1" applyFill="1" applyBorder="1" applyAlignment="1">
      <alignment wrapText="1"/>
    </xf>
    <xf numFmtId="0" fontId="23" fillId="0" borderId="10" xfId="0" applyFont="1" applyFill="1" applyBorder="1" applyAlignment="1">
      <alignment/>
    </xf>
    <xf numFmtId="0" fontId="0" fillId="0" borderId="0" xfId="0" applyAlignment="1">
      <alignment wrapText="1"/>
    </xf>
    <xf numFmtId="49" fontId="3" fillId="0" borderId="10" xfId="0" applyNumberFormat="1" applyFont="1" applyFill="1" applyBorder="1" applyAlignment="1">
      <alignment horizontal="center" vertical="center" wrapText="1"/>
    </xf>
    <xf numFmtId="1" fontId="46" fillId="0" borderId="10" xfId="0" applyNumberFormat="1" applyFont="1" applyFill="1" applyBorder="1" applyAlignment="1">
      <alignment horizontal="center" vertical="center" wrapText="1"/>
    </xf>
    <xf numFmtId="49" fontId="46" fillId="0" borderId="10" xfId="0" applyNumberFormat="1" applyFont="1" applyFill="1" applyBorder="1" applyAlignment="1">
      <alignment horizontal="center" vertical="center" wrapText="1"/>
    </xf>
    <xf numFmtId="49" fontId="47" fillId="33" borderId="10" xfId="0" applyNumberFormat="1" applyFont="1" applyFill="1" applyBorder="1" applyAlignment="1">
      <alignment horizontal="center" vertical="center" wrapText="1"/>
    </xf>
    <xf numFmtId="0" fontId="0" fillId="0" borderId="0" xfId="0" applyAlignment="1">
      <alignment horizontal="right"/>
    </xf>
    <xf numFmtId="49" fontId="0" fillId="0" borderId="10" xfId="0" applyNumberFormat="1" applyFill="1" applyBorder="1" applyAlignment="1">
      <alignment horizontal="center" vertical="top"/>
    </xf>
    <xf numFmtId="49" fontId="44" fillId="0" borderId="10" xfId="0" applyNumberFormat="1" applyFont="1" applyFill="1" applyBorder="1" applyAlignment="1">
      <alignment horizontal="center" vertical="top"/>
    </xf>
    <xf numFmtId="0" fontId="0" fillId="0" borderId="10" xfId="0" applyBorder="1" applyAlignment="1">
      <alignment vertical="top"/>
    </xf>
    <xf numFmtId="0" fontId="0" fillId="0" borderId="10" xfId="0" applyBorder="1" applyAlignment="1">
      <alignment horizontal="right" vertical="top"/>
    </xf>
    <xf numFmtId="0" fontId="0" fillId="0" borderId="10" xfId="0" applyFill="1" applyBorder="1" applyAlignment="1">
      <alignment vertical="top"/>
    </xf>
    <xf numFmtId="0" fontId="0" fillId="0" borderId="10" xfId="0" applyFill="1" applyBorder="1" applyAlignment="1">
      <alignment horizontal="right" vertical="top"/>
    </xf>
    <xf numFmtId="0" fontId="44" fillId="0" borderId="10" xfId="0" applyFont="1" applyFill="1" applyBorder="1" applyAlignment="1">
      <alignment vertical="top"/>
    </xf>
    <xf numFmtId="49" fontId="0" fillId="0" borderId="10" xfId="0" applyNumberFormat="1" applyFill="1" applyBorder="1" applyAlignment="1">
      <alignment horizontal="right" vertical="top"/>
    </xf>
    <xf numFmtId="0" fontId="37" fillId="0" borderId="0" xfId="53" applyFill="1" applyAlignment="1" applyProtection="1">
      <alignment/>
      <protection/>
    </xf>
    <xf numFmtId="0" fontId="43" fillId="0" borderId="0" xfId="0" applyFont="1" applyFill="1" applyAlignment="1">
      <alignment/>
    </xf>
    <xf numFmtId="0" fontId="43" fillId="0" borderId="12" xfId="0" applyFont="1" applyFill="1" applyBorder="1" applyAlignment="1">
      <alignment horizontal="center" vertical="center"/>
    </xf>
    <xf numFmtId="49" fontId="46" fillId="34" borderId="10" xfId="0" applyNumberFormat="1" applyFont="1" applyFill="1" applyBorder="1" applyAlignment="1">
      <alignment horizontal="center" vertical="center" wrapText="1"/>
    </xf>
    <xf numFmtId="49" fontId="43" fillId="34" borderId="10" xfId="0" applyNumberFormat="1" applyFont="1" applyFill="1" applyBorder="1" applyAlignment="1">
      <alignment horizontal="center" vertical="top"/>
    </xf>
    <xf numFmtId="49" fontId="48" fillId="34" borderId="10" xfId="0" applyNumberFormat="1" applyFont="1" applyFill="1" applyBorder="1" applyAlignment="1">
      <alignment horizontal="center" vertical="top"/>
    </xf>
    <xf numFmtId="49" fontId="48" fillId="34" borderId="10" xfId="0" applyNumberFormat="1" applyFont="1" applyFill="1" applyBorder="1" applyAlignment="1">
      <alignment vertical="top"/>
    </xf>
    <xf numFmtId="0" fontId="30" fillId="33" borderId="10"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avels@seap.usv.ro"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4"/>
  <sheetViews>
    <sheetView tabSelected="1" zoomScalePageLayoutView="0" workbookViewId="0" topLeftCell="A1">
      <pane xSplit="1" ySplit="10" topLeftCell="C11" activePane="bottomRight" state="frozen"/>
      <selection pane="topLeft" activeCell="A1" sqref="A1"/>
      <selection pane="topRight" activeCell="B1" sqref="B1"/>
      <selection pane="bottomLeft" activeCell="A11" sqref="A11"/>
      <selection pane="bottomRight" activeCell="D7" sqref="D7"/>
    </sheetView>
  </sheetViews>
  <sheetFormatPr defaultColWidth="9.140625" defaultRowHeight="15"/>
  <cols>
    <col min="1" max="1" width="27.421875" style="0" customWidth="1"/>
    <col min="2" max="2" width="0.13671875" style="0" hidden="1" customWidth="1"/>
    <col min="3" max="3" width="4.00390625" style="4" bestFit="1" customWidth="1"/>
    <col min="4" max="4" width="40.140625" style="6" customWidth="1"/>
    <col min="5" max="5" width="4.00390625" style="4" bestFit="1" customWidth="1"/>
    <col min="6" max="6" width="34.57421875" style="6" customWidth="1"/>
    <col min="7" max="7" width="6.57421875" style="5" hidden="1" customWidth="1"/>
    <col min="8" max="8" width="7.57421875" style="4" customWidth="1"/>
    <col min="9" max="9" width="12.00390625" style="4" customWidth="1"/>
    <col min="10" max="10" width="6.28125" style="0" customWidth="1"/>
  </cols>
  <sheetData>
    <row r="1" ht="15">
      <c r="A1" t="s">
        <v>18</v>
      </c>
    </row>
    <row r="2" ht="15">
      <c r="A2" t="s">
        <v>0</v>
      </c>
    </row>
    <row r="3" ht="15">
      <c r="A3" t="s">
        <v>17</v>
      </c>
    </row>
    <row r="4" ht="15">
      <c r="A4" t="s">
        <v>1</v>
      </c>
    </row>
    <row r="5" ht="15">
      <c r="A5" t="s">
        <v>2</v>
      </c>
    </row>
    <row r="6" spans="1:2" ht="15">
      <c r="A6" t="s">
        <v>3</v>
      </c>
      <c r="B6" s="1">
        <v>41735</v>
      </c>
    </row>
    <row r="7" spans="1:9" ht="15">
      <c r="A7" t="s">
        <v>4</v>
      </c>
      <c r="H7" s="4" t="s">
        <v>5</v>
      </c>
      <c r="I7" s="4">
        <v>0.5</v>
      </c>
    </row>
    <row r="8" spans="8:9" ht="15">
      <c r="H8" s="4" t="s">
        <v>6</v>
      </c>
      <c r="I8" s="4">
        <v>0.5</v>
      </c>
    </row>
    <row r="9" spans="3:6" ht="15">
      <c r="C9" s="35"/>
      <c r="D9" s="35"/>
      <c r="E9" s="35"/>
      <c r="F9" s="35"/>
    </row>
    <row r="10" spans="1:12" s="19" customFormat="1" ht="37.5" customHeight="1">
      <c r="A10" s="20" t="s">
        <v>7</v>
      </c>
      <c r="B10" s="20" t="s">
        <v>8</v>
      </c>
      <c r="C10" s="40" t="s">
        <v>9</v>
      </c>
      <c r="D10" s="40"/>
      <c r="E10" s="40" t="s">
        <v>10</v>
      </c>
      <c r="F10" s="40"/>
      <c r="G10" s="21" t="s">
        <v>11</v>
      </c>
      <c r="H10" s="22" t="s">
        <v>16</v>
      </c>
      <c r="I10" s="23" t="s">
        <v>81</v>
      </c>
      <c r="J10" s="36" t="s">
        <v>80</v>
      </c>
      <c r="K10" s="22" t="s">
        <v>83</v>
      </c>
      <c r="L10" s="22" t="s">
        <v>84</v>
      </c>
    </row>
    <row r="11" spans="1:12" ht="15">
      <c r="A11" s="10" t="s">
        <v>19</v>
      </c>
      <c r="B11" s="2">
        <v>563</v>
      </c>
      <c r="C11" s="3">
        <v>8</v>
      </c>
      <c r="D11" s="8" t="s">
        <v>43</v>
      </c>
      <c r="E11" s="3">
        <v>8</v>
      </c>
      <c r="F11" s="8" t="s">
        <v>44</v>
      </c>
      <c r="G11" s="7">
        <f>(C11+E11)/2</f>
        <v>8</v>
      </c>
      <c r="H11" s="25" t="s">
        <v>52</v>
      </c>
      <c r="I11" s="25" t="s">
        <v>50</v>
      </c>
      <c r="J11" s="37" t="s">
        <v>52</v>
      </c>
      <c r="K11" s="27">
        <v>2</v>
      </c>
      <c r="L11" s="32" t="s">
        <v>85</v>
      </c>
    </row>
    <row r="12" spans="1:12" ht="30" customHeight="1">
      <c r="A12" s="10" t="s">
        <v>20</v>
      </c>
      <c r="B12" s="2">
        <v>565</v>
      </c>
      <c r="C12" s="3">
        <v>9</v>
      </c>
      <c r="D12" s="9" t="s">
        <v>41</v>
      </c>
      <c r="E12" s="3">
        <v>7</v>
      </c>
      <c r="F12" s="8" t="s">
        <v>42</v>
      </c>
      <c r="G12" s="7">
        <f aca="true" t="shared" si="0" ref="G12:G31">(C12+E12)/2</f>
        <v>8</v>
      </c>
      <c r="H12" s="25" t="s">
        <v>52</v>
      </c>
      <c r="I12" s="25" t="s">
        <v>50</v>
      </c>
      <c r="J12" s="37" t="s">
        <v>52</v>
      </c>
      <c r="K12" s="27"/>
      <c r="L12" s="28"/>
    </row>
    <row r="13" spans="1:12" ht="30">
      <c r="A13" s="10" t="s">
        <v>21</v>
      </c>
      <c r="B13" s="2">
        <v>566</v>
      </c>
      <c r="C13" s="3">
        <v>7</v>
      </c>
      <c r="D13" s="8" t="s">
        <v>56</v>
      </c>
      <c r="E13" s="3">
        <v>9</v>
      </c>
      <c r="F13" s="10" t="s">
        <v>55</v>
      </c>
      <c r="G13" s="7">
        <f t="shared" si="0"/>
        <v>8</v>
      </c>
      <c r="H13" s="25" t="s">
        <v>49</v>
      </c>
      <c r="I13" s="25" t="s">
        <v>50</v>
      </c>
      <c r="J13" s="37">
        <f>IF(OR(H13="AB",H13="A",H13="R",H13="S",H13="",I13="AB",I13="A",I13="R",I13="S",I13=""),0,IF(OR(INT(H13)&lt;5,INT(I13)&lt;5),0,INT(H13*I7+I8*I13+0.5)))</f>
        <v>7</v>
      </c>
      <c r="K13" s="27">
        <v>1</v>
      </c>
      <c r="L13" s="28" t="s">
        <v>86</v>
      </c>
    </row>
    <row r="14" spans="1:12" ht="30">
      <c r="A14" s="10" t="s">
        <v>22</v>
      </c>
      <c r="B14" s="2">
        <v>568</v>
      </c>
      <c r="C14" s="3">
        <v>9.5</v>
      </c>
      <c r="D14" s="8" t="s">
        <v>73</v>
      </c>
      <c r="E14" s="3">
        <v>7</v>
      </c>
      <c r="F14" s="8" t="s">
        <v>44</v>
      </c>
      <c r="G14" s="7">
        <f t="shared" si="0"/>
        <v>8.25</v>
      </c>
      <c r="H14" s="25" t="s">
        <v>13</v>
      </c>
      <c r="I14" s="25" t="s">
        <v>50</v>
      </c>
      <c r="J14" s="37" t="s">
        <v>54</v>
      </c>
      <c r="K14" s="27">
        <v>1</v>
      </c>
      <c r="L14" s="28"/>
    </row>
    <row r="15" spans="1:12" ht="30">
      <c r="A15" s="10" t="s">
        <v>23</v>
      </c>
      <c r="B15" s="2">
        <v>511</v>
      </c>
      <c r="C15" s="3"/>
      <c r="D15" s="8"/>
      <c r="E15" s="3"/>
      <c r="F15" s="8"/>
      <c r="G15" s="7">
        <f t="shared" si="0"/>
        <v>0</v>
      </c>
      <c r="H15" s="25"/>
      <c r="I15" s="25"/>
      <c r="J15" s="37" t="s">
        <v>12</v>
      </c>
      <c r="K15" s="27"/>
      <c r="L15" s="28"/>
    </row>
    <row r="16" spans="1:12" ht="30">
      <c r="A16" s="10" t="s">
        <v>24</v>
      </c>
      <c r="B16" s="2">
        <v>573</v>
      </c>
      <c r="C16" s="3">
        <v>9</v>
      </c>
      <c r="D16" s="8" t="s">
        <v>68</v>
      </c>
      <c r="E16" s="3">
        <v>9</v>
      </c>
      <c r="F16" s="8" t="s">
        <v>69</v>
      </c>
      <c r="G16" s="7">
        <f t="shared" si="0"/>
        <v>9</v>
      </c>
      <c r="H16" s="25" t="s">
        <v>52</v>
      </c>
      <c r="I16" s="25" t="s">
        <v>52</v>
      </c>
      <c r="J16" s="37" t="s">
        <v>52</v>
      </c>
      <c r="K16" s="27">
        <v>1</v>
      </c>
      <c r="L16" s="28" t="s">
        <v>86</v>
      </c>
    </row>
    <row r="17" spans="1:12" ht="30">
      <c r="A17" s="10" t="s">
        <v>25</v>
      </c>
      <c r="B17" s="2">
        <v>512</v>
      </c>
      <c r="C17" s="3">
        <v>8</v>
      </c>
      <c r="D17" s="8" t="s">
        <v>77</v>
      </c>
      <c r="E17" s="3">
        <v>9</v>
      </c>
      <c r="F17" s="8" t="s">
        <v>44</v>
      </c>
      <c r="G17" s="7">
        <f t="shared" si="0"/>
        <v>8.5</v>
      </c>
      <c r="H17" s="25" t="s">
        <v>49</v>
      </c>
      <c r="I17" s="25" t="s">
        <v>52</v>
      </c>
      <c r="J17" s="37">
        <f>IF(OR(H17="AB",H17="A",H17="R",H17="S",H17="",I17="AB",I17="A",I17="R",I17="S",I17=""),0,IF(OR(INT(H17)&lt;5,INT(I17)&lt;5),0,INT(H17*I7+I8*I17+0.5)))</f>
        <v>7</v>
      </c>
      <c r="K17" s="27"/>
      <c r="L17" s="28"/>
    </row>
    <row r="18" spans="1:12" ht="30">
      <c r="A18" s="10" t="s">
        <v>26</v>
      </c>
      <c r="B18" s="2">
        <v>574</v>
      </c>
      <c r="C18" s="3">
        <v>8</v>
      </c>
      <c r="D18" s="8" t="s">
        <v>75</v>
      </c>
      <c r="E18" s="3">
        <v>8</v>
      </c>
      <c r="F18" s="8" t="s">
        <v>63</v>
      </c>
      <c r="G18" s="7">
        <f t="shared" si="0"/>
        <v>8</v>
      </c>
      <c r="H18" s="26" t="s">
        <v>14</v>
      </c>
      <c r="I18" s="25" t="s">
        <v>50</v>
      </c>
      <c r="J18" s="38" t="s">
        <v>14</v>
      </c>
      <c r="K18" s="27"/>
      <c r="L18" s="28"/>
    </row>
    <row r="19" spans="1:12" ht="30">
      <c r="A19" s="10" t="s">
        <v>27</v>
      </c>
      <c r="B19" s="2">
        <v>576</v>
      </c>
      <c r="C19" s="3">
        <v>6.5</v>
      </c>
      <c r="D19" s="8" t="s">
        <v>74</v>
      </c>
      <c r="E19" s="3">
        <v>5</v>
      </c>
      <c r="F19" s="8" t="s">
        <v>57</v>
      </c>
      <c r="G19" s="7">
        <f t="shared" si="0"/>
        <v>5.75</v>
      </c>
      <c r="H19" s="26" t="s">
        <v>15</v>
      </c>
      <c r="I19" s="25" t="s">
        <v>13</v>
      </c>
      <c r="J19" s="38" t="s">
        <v>14</v>
      </c>
      <c r="K19" s="27"/>
      <c r="L19" s="28"/>
    </row>
    <row r="20" spans="1:12" ht="30">
      <c r="A20" s="10" t="s">
        <v>28</v>
      </c>
      <c r="B20" s="2">
        <v>579</v>
      </c>
      <c r="C20" s="3">
        <v>8</v>
      </c>
      <c r="D20" s="11" t="s">
        <v>66</v>
      </c>
      <c r="E20" s="3">
        <v>7</v>
      </c>
      <c r="F20" s="8" t="s">
        <v>67</v>
      </c>
      <c r="G20" s="7">
        <f t="shared" si="0"/>
        <v>7.5</v>
      </c>
      <c r="H20" s="25" t="s">
        <v>13</v>
      </c>
      <c r="I20" s="25" t="s">
        <v>50</v>
      </c>
      <c r="J20" s="37">
        <f>IF(OR(H20="AB",H20="A",H20="R",H20="S",H20="",I20="AB",I20="A",I20="R",I20="S",I20=""),0,IF(OR(INT(H20)&lt;5,INT(I20)&lt;5),0,INT(H20*I7+I8*I20+0.5)))</f>
        <v>7</v>
      </c>
      <c r="K20" s="27">
        <v>1</v>
      </c>
      <c r="L20" s="28" t="s">
        <v>85</v>
      </c>
    </row>
    <row r="21" spans="1:12" ht="30">
      <c r="A21" s="10" t="s">
        <v>29</v>
      </c>
      <c r="B21" s="2">
        <v>581</v>
      </c>
      <c r="C21" s="3">
        <v>8</v>
      </c>
      <c r="D21" s="8" t="s">
        <v>76</v>
      </c>
      <c r="E21" s="3">
        <v>9</v>
      </c>
      <c r="F21" s="12" t="s">
        <v>61</v>
      </c>
      <c r="G21" s="7">
        <f t="shared" si="0"/>
        <v>8.5</v>
      </c>
      <c r="H21" s="25" t="s">
        <v>54</v>
      </c>
      <c r="I21" s="25" t="s">
        <v>52</v>
      </c>
      <c r="J21" s="37">
        <f>IF(OR(H21="AB",H21="A",H21="R",H21="S",H21="",I21="AB",I21="A",I21="R",I21="S",I21=""),0,IF(OR(INT(H21)&lt;5,INT(I21)&lt;5),0,INT(H21*I7+I8*I21+0.5)))</f>
        <v>8</v>
      </c>
      <c r="K21" s="27">
        <v>1</v>
      </c>
      <c r="L21" s="28" t="s">
        <v>87</v>
      </c>
    </row>
    <row r="22" spans="1:12" ht="30">
      <c r="A22" s="10" t="s">
        <v>30</v>
      </c>
      <c r="B22" s="2">
        <v>582</v>
      </c>
      <c r="C22" s="3">
        <v>5</v>
      </c>
      <c r="D22" s="8" t="s">
        <v>64</v>
      </c>
      <c r="E22" s="3">
        <v>8</v>
      </c>
      <c r="F22" s="8" t="s">
        <v>63</v>
      </c>
      <c r="G22" s="7">
        <f t="shared" si="0"/>
        <v>6.5</v>
      </c>
      <c r="H22" s="26" t="s">
        <v>15</v>
      </c>
      <c r="I22" s="25" t="s">
        <v>54</v>
      </c>
      <c r="J22" s="38" t="s">
        <v>14</v>
      </c>
      <c r="K22" s="27"/>
      <c r="L22" s="28"/>
    </row>
    <row r="23" spans="1:12" ht="30">
      <c r="A23" s="10" t="s">
        <v>31</v>
      </c>
      <c r="B23" s="2">
        <v>583</v>
      </c>
      <c r="C23" s="3">
        <v>10</v>
      </c>
      <c r="D23" s="8" t="s">
        <v>70</v>
      </c>
      <c r="E23" s="3">
        <v>10</v>
      </c>
      <c r="F23" s="8" t="s">
        <v>61</v>
      </c>
      <c r="G23" s="7">
        <f t="shared" si="0"/>
        <v>10</v>
      </c>
      <c r="H23" s="25" t="s">
        <v>50</v>
      </c>
      <c r="I23" s="25" t="s">
        <v>51</v>
      </c>
      <c r="J23" s="37">
        <f>IF(OR(H23="AB",H23="A",H23="R",H23="S",H23="",I23="AB",I23="A",I23="R",I23="S",I23=""),0,IF(OR(INT(H23)&lt;5,INT(I23)&lt;5),0,INT(H23*I7+I8*I23+0.5)))</f>
        <v>9</v>
      </c>
      <c r="K23" s="27">
        <v>1</v>
      </c>
      <c r="L23" s="28"/>
    </row>
    <row r="24" spans="1:12" ht="30">
      <c r="A24" s="10" t="s">
        <v>32</v>
      </c>
      <c r="B24" s="2">
        <v>518</v>
      </c>
      <c r="C24" s="3">
        <v>9</v>
      </c>
      <c r="D24" s="8" t="s">
        <v>45</v>
      </c>
      <c r="E24" s="3">
        <v>7.5</v>
      </c>
      <c r="F24" s="8" t="s">
        <v>46</v>
      </c>
      <c r="G24" s="7">
        <f t="shared" si="0"/>
        <v>8.25</v>
      </c>
      <c r="H24" s="25" t="s">
        <v>50</v>
      </c>
      <c r="I24" s="25" t="s">
        <v>50</v>
      </c>
      <c r="J24" s="37">
        <f>IF(OR(H24="AB",H24="A",H24="R",H24="S",H24="",I24="AB",I24="A",I24="R",I24="S",I24=""),0,IF(OR(INT(H24)&lt;5,INT(I24)&lt;5),0,INT(H24*I7+I8*I24+0.5)))</f>
        <v>8</v>
      </c>
      <c r="K24" s="27">
        <v>1</v>
      </c>
      <c r="L24" s="28" t="s">
        <v>86</v>
      </c>
    </row>
    <row r="25" spans="1:12" ht="30">
      <c r="A25" s="10" t="s">
        <v>33</v>
      </c>
      <c r="B25" s="2">
        <v>584</v>
      </c>
      <c r="C25" s="3">
        <v>5</v>
      </c>
      <c r="D25" s="8" t="s">
        <v>58</v>
      </c>
      <c r="E25" s="3"/>
      <c r="F25" s="13" t="s">
        <v>78</v>
      </c>
      <c r="G25" s="7">
        <f t="shared" si="0"/>
        <v>2.5</v>
      </c>
      <c r="H25" s="25" t="s">
        <v>53</v>
      </c>
      <c r="I25" s="25" t="s">
        <v>15</v>
      </c>
      <c r="J25" s="38" t="s">
        <v>15</v>
      </c>
      <c r="K25" s="27">
        <v>1</v>
      </c>
      <c r="L25" s="28"/>
    </row>
    <row r="26" spans="1:12" ht="30">
      <c r="A26" s="10" t="s">
        <v>34</v>
      </c>
      <c r="B26" s="2">
        <v>585</v>
      </c>
      <c r="C26" s="3">
        <v>8</v>
      </c>
      <c r="D26" s="8" t="s">
        <v>47</v>
      </c>
      <c r="E26" s="3">
        <v>9</v>
      </c>
      <c r="F26" s="14" t="s">
        <v>48</v>
      </c>
      <c r="G26" s="7">
        <f t="shared" si="0"/>
        <v>8.5</v>
      </c>
      <c r="H26" s="25" t="s">
        <v>51</v>
      </c>
      <c r="I26" s="25" t="s">
        <v>52</v>
      </c>
      <c r="J26" s="37">
        <f>IF(OR(H26="AB",H26="A",H26="R",H26="S",H26="",I26="AB",I26="A",I26="R",I26="S",I26=""),0,IF(OR(INT(H26)&lt;5,INT(I26)&lt;5),0,INT(H26*I7+I8*I26+0.5)))</f>
        <v>10</v>
      </c>
      <c r="K26" s="27">
        <v>1</v>
      </c>
      <c r="L26" s="28"/>
    </row>
    <row r="27" spans="1:13" ht="30">
      <c r="A27" s="10" t="s">
        <v>35</v>
      </c>
      <c r="B27" s="2">
        <v>589</v>
      </c>
      <c r="C27" s="3"/>
      <c r="D27" s="13" t="s">
        <v>82</v>
      </c>
      <c r="E27" s="3">
        <v>7</v>
      </c>
      <c r="F27" s="8" t="s">
        <v>61</v>
      </c>
      <c r="G27" s="7">
        <f t="shared" si="0"/>
        <v>3.5</v>
      </c>
      <c r="H27" s="26" t="s">
        <v>14</v>
      </c>
      <c r="I27" s="25" t="s">
        <v>14</v>
      </c>
      <c r="J27" s="38" t="s">
        <v>14</v>
      </c>
      <c r="K27" s="29">
        <v>1</v>
      </c>
      <c r="L27" s="30" t="s">
        <v>87</v>
      </c>
      <c r="M27" s="4"/>
    </row>
    <row r="28" spans="1:13" ht="15">
      <c r="A28" s="10" t="s">
        <v>36</v>
      </c>
      <c r="B28" s="2">
        <v>591</v>
      </c>
      <c r="C28" s="3">
        <v>6</v>
      </c>
      <c r="D28" s="8" t="s">
        <v>62</v>
      </c>
      <c r="E28" s="3"/>
      <c r="F28" s="13" t="s">
        <v>78</v>
      </c>
      <c r="G28" s="7">
        <f t="shared" si="0"/>
        <v>3</v>
      </c>
      <c r="H28" s="25" t="s">
        <v>49</v>
      </c>
      <c r="I28" s="25"/>
      <c r="J28" s="39" t="s">
        <v>79</v>
      </c>
      <c r="K28" s="31"/>
      <c r="L28" s="30"/>
      <c r="M28" s="4"/>
    </row>
    <row r="29" spans="1:12" ht="45">
      <c r="A29" s="10" t="s">
        <v>37</v>
      </c>
      <c r="B29" s="2" t="s">
        <v>38</v>
      </c>
      <c r="C29" s="3">
        <v>9</v>
      </c>
      <c r="D29" s="15" t="s">
        <v>72</v>
      </c>
      <c r="E29" s="18">
        <v>6</v>
      </c>
      <c r="F29" s="15" t="s">
        <v>71</v>
      </c>
      <c r="G29" s="7">
        <f t="shared" si="0"/>
        <v>7.5</v>
      </c>
      <c r="H29" s="26" t="s">
        <v>15</v>
      </c>
      <c r="I29" s="25" t="s">
        <v>50</v>
      </c>
      <c r="J29" s="38" t="s">
        <v>14</v>
      </c>
      <c r="K29" s="27">
        <v>1</v>
      </c>
      <c r="L29" s="28"/>
    </row>
    <row r="30" spans="1:12" ht="30">
      <c r="A30" s="10" t="s">
        <v>39</v>
      </c>
      <c r="B30" s="2">
        <v>593</v>
      </c>
      <c r="C30" s="3">
        <v>8</v>
      </c>
      <c r="D30" s="8" t="s">
        <v>65</v>
      </c>
      <c r="E30" s="3">
        <v>8</v>
      </c>
      <c r="F30" s="8" t="s">
        <v>46</v>
      </c>
      <c r="G30" s="7">
        <f t="shared" si="0"/>
        <v>8</v>
      </c>
      <c r="H30" s="26" t="s">
        <v>15</v>
      </c>
      <c r="I30" s="25" t="s">
        <v>50</v>
      </c>
      <c r="J30" s="38" t="s">
        <v>14</v>
      </c>
      <c r="K30" s="27"/>
      <c r="L30" s="28"/>
    </row>
    <row r="31" spans="1:12" ht="21" customHeight="1">
      <c r="A31" s="10" t="s">
        <v>40</v>
      </c>
      <c r="B31" s="2">
        <v>595</v>
      </c>
      <c r="C31" s="3">
        <v>8</v>
      </c>
      <c r="D31" s="15" t="s">
        <v>60</v>
      </c>
      <c r="E31" s="16">
        <v>8</v>
      </c>
      <c r="F31" s="17" t="s">
        <v>59</v>
      </c>
      <c r="G31" s="7">
        <f t="shared" si="0"/>
        <v>8</v>
      </c>
      <c r="H31" s="25" t="s">
        <v>50</v>
      </c>
      <c r="I31" s="25" t="s">
        <v>50</v>
      </c>
      <c r="J31" s="37" t="s">
        <v>50</v>
      </c>
      <c r="K31" s="27"/>
      <c r="L31" s="28"/>
    </row>
    <row r="32" ht="15">
      <c r="L32" s="24"/>
    </row>
    <row r="33" spans="8:12" ht="15">
      <c r="H33" s="34" t="s">
        <v>89</v>
      </c>
      <c r="L33" s="24"/>
    </row>
    <row r="34" ht="15">
      <c r="H34" s="33" t="s">
        <v>88</v>
      </c>
    </row>
  </sheetData>
  <sheetProtection/>
  <mergeCells count="4">
    <mergeCell ref="C9:D9"/>
    <mergeCell ref="E9:F9"/>
    <mergeCell ref="C10:D10"/>
    <mergeCell ref="E10:F10"/>
  </mergeCells>
  <hyperlinks>
    <hyperlink ref="H34" r:id="rId1" display="pavels@seap.usv.ro"/>
  </hyperlinks>
  <printOptions/>
  <pageMargins left="0.7" right="0.7" top="0.75" bottom="0.75" header="0.3" footer="0.3"/>
  <pageSetup horizontalDpi="600" verticalDpi="600" orientation="landscape" paperSize="9" scale="85" r:id="rId4"/>
  <legacyDrawing r:id="rId3"/>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admin</cp:lastModifiedBy>
  <cp:lastPrinted>2014-06-24T12:37:36Z</cp:lastPrinted>
  <dcterms:created xsi:type="dcterms:W3CDTF">2014-06-04T07:41:00Z</dcterms:created>
  <dcterms:modified xsi:type="dcterms:W3CDTF">2014-06-24T12:46:28Z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